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da9464a5a86024a/Documents/"/>
    </mc:Choice>
  </mc:AlternateContent>
  <xr:revisionPtr revIDLastSave="1039" documentId="8_{6E5C17B8-6D21-4B54-A7FF-DAA907BAD260}" xr6:coauthVersionLast="47" xr6:coauthVersionMax="47" xr10:uidLastSave="{6C76E12D-2DC9-4AF5-9222-35E2B8585C21}"/>
  <bookViews>
    <workbookView xWindow="0" yWindow="2775" windowWidth="37665" windowHeight="18105" xr2:uid="{5DF4E580-FA32-470F-BBCB-DCB9FA401203}"/>
  </bookViews>
  <sheets>
    <sheet name="Sheet1" sheetId="1" r:id="rId1"/>
    <sheet name="Sheet2" sheetId="2" r:id="rId2"/>
  </sheets>
  <definedNames>
    <definedName name="_xlnm._FilterDatabase" localSheetId="0" hidden="1">Sheet1!$A$1:$L$1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J26" i="1"/>
  <c r="J27" i="1"/>
  <c r="J28" i="1"/>
  <c r="J29" i="1"/>
  <c r="J30" i="1"/>
  <c r="J31" i="1"/>
  <c r="J32" i="1"/>
  <c r="J33" i="1"/>
  <c r="J34" i="1"/>
  <c r="J35" i="1"/>
  <c r="J36" i="1"/>
  <c r="J37" i="1"/>
  <c r="J45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" i="1"/>
  <c r="J8" i="1"/>
  <c r="J9" i="1"/>
  <c r="J10" i="1"/>
  <c r="J11" i="1"/>
  <c r="J13" i="1"/>
  <c r="J14" i="1"/>
  <c r="J15" i="1"/>
  <c r="J16" i="1"/>
  <c r="J17" i="1"/>
  <c r="J18" i="1"/>
  <c r="J19" i="1"/>
  <c r="J20" i="1"/>
  <c r="J21" i="1"/>
  <c r="J22" i="1"/>
  <c r="J23" i="1"/>
  <c r="J24" i="1"/>
  <c r="J6" i="1"/>
  <c r="N14" i="1"/>
  <c r="O11" i="1"/>
  <c r="N10" i="1"/>
  <c r="N9" i="1"/>
  <c r="N8" i="1"/>
  <c r="N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Fye</author>
  </authors>
  <commentList>
    <comment ref="G1" authorId="0" shapeId="0" xr:uid="{ABCE73E2-C3A9-44AC-B68A-09566430EE15}">
      <text>
        <r>
          <rPr>
            <b/>
            <sz val="9"/>
            <color indexed="81"/>
            <rFont val="Tahoma"/>
            <family val="2"/>
          </rPr>
          <t>Ry:</t>
        </r>
        <r>
          <rPr>
            <sz val="9"/>
            <color indexed="81"/>
            <rFont val="Tahoma"/>
            <family val="2"/>
          </rPr>
          <t xml:space="preserve">
Will this item be used on other jobs?</t>
        </r>
      </text>
    </comment>
  </commentList>
</comments>
</file>

<file path=xl/sharedStrings.xml><?xml version="1.0" encoding="utf-8"?>
<sst xmlns="http://schemas.openxmlformats.org/spreadsheetml/2006/main" count="640" uniqueCount="251">
  <si>
    <t>Product</t>
  </si>
  <si>
    <t xml:space="preserve">Cost </t>
  </si>
  <si>
    <t>Purpose</t>
  </si>
  <si>
    <t>One time use?</t>
  </si>
  <si>
    <t>Engine stand</t>
  </si>
  <si>
    <t>Notes</t>
  </si>
  <si>
    <t>Used off Clist</t>
  </si>
  <si>
    <t>No</t>
  </si>
  <si>
    <t>Hold engine while out of the truck</t>
  </si>
  <si>
    <t>Category</t>
  </si>
  <si>
    <t>Tools</t>
  </si>
  <si>
    <t>Straight Edge</t>
  </si>
  <si>
    <t>Feeler guages</t>
  </si>
  <si>
    <t>Check health of various engine parts</t>
  </si>
  <si>
    <t>Load Leveler</t>
  </si>
  <si>
    <t>Engine Crane</t>
  </si>
  <si>
    <t>Yes</t>
  </si>
  <si>
    <t>Easily manipulate the engine while its hanging.</t>
  </si>
  <si>
    <t>Lift engine out of the bay</t>
  </si>
  <si>
    <t>Complete</t>
  </si>
  <si>
    <t>X</t>
  </si>
  <si>
    <t>Drain Pan</t>
  </si>
  <si>
    <t>7gal Mixing tub (2x)</t>
  </si>
  <si>
    <t>Assembly Lube</t>
  </si>
  <si>
    <t>Breaker Bar</t>
  </si>
  <si>
    <t>WD-40</t>
  </si>
  <si>
    <t>Channel Locks</t>
  </si>
  <si>
    <t>Hose Pliers</t>
  </si>
  <si>
    <t>Rubber Stoppers</t>
  </si>
  <si>
    <t>Wheel Chock</t>
  </si>
  <si>
    <t>Paint Pen</t>
  </si>
  <si>
    <t>Pinch disconnected hoses</t>
  </si>
  <si>
    <t>Plug disconnected hoses</t>
  </si>
  <si>
    <t>Mark propeller shaft before removal</t>
  </si>
  <si>
    <t>Gear oil (Front Diff)</t>
  </si>
  <si>
    <t>Refill transmission after drain (if needed)</t>
  </si>
  <si>
    <t>Refill after drain and removal</t>
  </si>
  <si>
    <t>Lube all connections prior to first start</t>
  </si>
  <si>
    <t>PB Blaster</t>
  </si>
  <si>
    <t>Loosen fasteners and prevent flash rust</t>
  </si>
  <si>
    <t>Loosen fasteners for removal</t>
  </si>
  <si>
    <t>Nissan Matic J ATF (11.5 qts?)</t>
  </si>
  <si>
    <t>API GL-5 SAE 80w-90 (3 3/8 pts)</t>
  </si>
  <si>
    <t>(8qts)</t>
  </si>
  <si>
    <t>Fuel Line Disconnect</t>
  </si>
  <si>
    <t>Engine slingers/bolts</t>
  </si>
  <si>
    <t>Optional?</t>
  </si>
  <si>
    <t>See product name</t>
  </si>
  <si>
    <t>To stop the truck from running me over</t>
  </si>
  <si>
    <t>Hose clamps, hose removal, etc</t>
  </si>
  <si>
    <t>Various large bolt remoal and turning the engine</t>
  </si>
  <si>
    <t>Ease of engine removal</t>
  </si>
  <si>
    <t>Consumable</t>
  </si>
  <si>
    <t>Phase</t>
  </si>
  <si>
    <t>1/3</t>
  </si>
  <si>
    <t>1</t>
  </si>
  <si>
    <t>1/2/3</t>
  </si>
  <si>
    <t>Aftermarket slinger bolts</t>
  </si>
  <si>
    <t>M10 1.50 X 60 and M10 1.50 X 70</t>
  </si>
  <si>
    <t xml:space="preserve">Right side front slinger needs longer bolts </t>
  </si>
  <si>
    <t>1/2 inch impact extensions</t>
  </si>
  <si>
    <t>Phase 1</t>
  </si>
  <si>
    <t>Phase 2</t>
  </si>
  <si>
    <t>Phase 3</t>
  </si>
  <si>
    <t>Engine Removal</t>
  </si>
  <si>
    <t>Engine Rebuild</t>
  </si>
  <si>
    <t>Engine reinstall</t>
  </si>
  <si>
    <t>Ratcheting Wrenches</t>
  </si>
  <si>
    <t>https://amzn.to/3ofyXDb</t>
  </si>
  <si>
    <t>Removing the exhaust and trans to engine bolts</t>
  </si>
  <si>
    <t>Irwin Bolt Extractor Kit</t>
  </si>
  <si>
    <t>https://amzn.to/3dewId9</t>
  </si>
  <si>
    <t>Maybe?</t>
  </si>
  <si>
    <t>Automotive ratchet/socket set</t>
  </si>
  <si>
    <t xml:space="preserve">Remove all the bolts and nuts!! </t>
  </si>
  <si>
    <t>Dead Blow hammer</t>
  </si>
  <si>
    <t>Rubber Mallet</t>
  </si>
  <si>
    <t>Leveler to slinger hook</t>
  </si>
  <si>
    <t>https://amzn.to/3ExUSLq</t>
  </si>
  <si>
    <t>4ft of 2650lb chain</t>
  </si>
  <si>
    <t>replace front load leveler chains.</t>
  </si>
  <si>
    <t>2ft per side</t>
  </si>
  <si>
    <t>Ratchet Straps</t>
  </si>
  <si>
    <t>Impact Gun</t>
  </si>
  <si>
    <t>Impact Sockets</t>
  </si>
  <si>
    <t>Socket Set</t>
  </si>
  <si>
    <t>https://amzn.to/3CK6SJ0</t>
  </si>
  <si>
    <t>https://amzn.to/3GC6BcP</t>
  </si>
  <si>
    <t>https://amzn.to/30hWkD2</t>
  </si>
  <si>
    <t>Plastic Scrapers</t>
  </si>
  <si>
    <t>https://amzn.to/3lVXKe6</t>
  </si>
  <si>
    <t>2</t>
  </si>
  <si>
    <t>Cleaning/scraping gaskets</t>
  </si>
  <si>
    <t>Transmission Fluid</t>
  </si>
  <si>
    <t>https://amzn.to/3pR8Lyb</t>
  </si>
  <si>
    <t>Thermostat</t>
  </si>
  <si>
    <t xml:space="preserve">Starter </t>
  </si>
  <si>
    <t>Water Pump</t>
  </si>
  <si>
    <t>Timing Kit</t>
  </si>
  <si>
    <t>Connecting Rod bearings</t>
  </si>
  <si>
    <t>Oil Pump</t>
  </si>
  <si>
    <t>Piston Rings</t>
  </si>
  <si>
    <t>Thrust Washers</t>
  </si>
  <si>
    <t>Engine gasket kit</t>
  </si>
  <si>
    <t>Lower Gasket</t>
  </si>
  <si>
    <t>Parts</t>
  </si>
  <si>
    <t>Plastigauge</t>
  </si>
  <si>
    <t>Costs</t>
  </si>
  <si>
    <t>Consumables</t>
  </si>
  <si>
    <t>Total</t>
  </si>
  <si>
    <t>Control</t>
  </si>
  <si>
    <t>Dial Indicator</t>
  </si>
  <si>
    <t>Checking tolerances around the engine</t>
  </si>
  <si>
    <t>https://amzn.to/3yhqQcO</t>
  </si>
  <si>
    <t>https://amzn.to/3IFJCzl</t>
  </si>
  <si>
    <t>Bore Guage</t>
  </si>
  <si>
    <t>Check bore health</t>
  </si>
  <si>
    <t>https://amzn.to/3DM2VDu</t>
  </si>
  <si>
    <t xml:space="preserve">Oil Pan Seperator </t>
  </si>
  <si>
    <t>Cut upper oil pan seal</t>
  </si>
  <si>
    <t>JTC 1315</t>
  </si>
  <si>
    <t>https://amzn.to/3dHt3Vd</t>
  </si>
  <si>
    <t>Digital Caliper</t>
  </si>
  <si>
    <t>NEIKO 01407A</t>
  </si>
  <si>
    <t>https://amzn.to/3GSkAvh</t>
  </si>
  <si>
    <t>For deglazing engine cylinders</t>
  </si>
  <si>
    <t>Alltrade 648439</t>
  </si>
  <si>
    <t>Cylinder Hone</t>
  </si>
  <si>
    <t>https://amzn.to/3yhlYEk</t>
  </si>
  <si>
    <t>Permatex Ultra Slick 8 oz. 81950</t>
  </si>
  <si>
    <t>Gasket Maker</t>
  </si>
  <si>
    <t>Joining block and upper oil pan/timing cover</t>
  </si>
  <si>
    <t>Permatex 82194 Ultra Gray</t>
  </si>
  <si>
    <t>My Cost</t>
  </si>
  <si>
    <t>New to me</t>
  </si>
  <si>
    <t>10mm HEX impact socket 1/2 drive</t>
  </si>
  <si>
    <t>Removing and installing head bolts</t>
  </si>
  <si>
    <t>had to buy as a kit.</t>
  </si>
  <si>
    <t>https://amzn.to/3IZJniQ</t>
  </si>
  <si>
    <t>https://amzn.to/3p6w740</t>
  </si>
  <si>
    <t>Block clean and hone</t>
  </si>
  <si>
    <t>Prep block for rebuild</t>
  </si>
  <si>
    <t xml:space="preserve">Local machine shop </t>
  </si>
  <si>
    <t>Piston Ring Pliers</t>
  </si>
  <si>
    <t>Install new piston rings</t>
  </si>
  <si>
    <t>https://amzn.to/3qAZ3jQ</t>
  </si>
  <si>
    <t>High Pressure Thread sealant</t>
  </si>
  <si>
    <t>Permatex 56521</t>
  </si>
  <si>
    <t xml:space="preserve">Install Block Antifreeze plugs </t>
  </si>
  <si>
    <t>https://amzn.to/376H52F</t>
  </si>
  <si>
    <t>Tighten Head Bolts and main bearing bolts</t>
  </si>
  <si>
    <t>Lisle 28100</t>
  </si>
  <si>
    <t>Torque Angle Meter</t>
  </si>
  <si>
    <t>E-torx Socket Set</t>
  </si>
  <si>
    <t xml:space="preserve">Tighten head bolts </t>
  </si>
  <si>
    <t>Needed the 20 but bought the whole set</t>
  </si>
  <si>
    <t>https://amzn.to/3sPIALe</t>
  </si>
  <si>
    <t>https://amzn.to/3KuptMS</t>
  </si>
  <si>
    <t>Endoscope</t>
  </si>
  <si>
    <t>Looking in oil passages and bolt holes</t>
  </si>
  <si>
    <t>https://amzn.to/3HMANSA</t>
  </si>
  <si>
    <t>Don’t really need it but nice to have</t>
  </si>
  <si>
    <t>https://amzn.to/3CrtTBm</t>
  </si>
  <si>
    <t>https://amzn.to/3HS7iPe</t>
  </si>
  <si>
    <t>https://amzn.to/3KIZq4H</t>
  </si>
  <si>
    <t>https://amzn.to/3Cwlxbt</t>
  </si>
  <si>
    <t>Cats/Headers</t>
  </si>
  <si>
    <t>3</t>
  </si>
  <si>
    <t>Replace Old Cats since they are out</t>
  </si>
  <si>
    <t>Rock Auto</t>
  </si>
  <si>
    <t>Motor Mounts</t>
  </si>
  <si>
    <t>Replace old ones since the engine is out</t>
  </si>
  <si>
    <t>Spark Plugs</t>
  </si>
  <si>
    <t xml:space="preserve">Replace old ones </t>
  </si>
  <si>
    <t>Amazon 10/Piece</t>
  </si>
  <si>
    <t>https://amzn.to/3ilIqVD</t>
  </si>
  <si>
    <t>Harbor Freight</t>
  </si>
  <si>
    <t xml:space="preserve">Catch fluids </t>
  </si>
  <si>
    <t>Engine Oiler</t>
  </si>
  <si>
    <t>Prime the engine before first start</t>
  </si>
  <si>
    <t>Melling MPL-201</t>
  </si>
  <si>
    <t>https://amzn.to/3sy0XUb</t>
  </si>
  <si>
    <t>https://amzn.to/3FKoQNW</t>
  </si>
  <si>
    <t>Needed to adapt the engine oiler to the engine</t>
  </si>
  <si>
    <t>Oil Pressure Adapter Kit</t>
  </si>
  <si>
    <t>Engine Oil/filter 1</t>
  </si>
  <si>
    <t>Engine Oil/filter 2</t>
  </si>
  <si>
    <t>Engine Oil/filter 3</t>
  </si>
  <si>
    <t>O2 Sensor Pigtail plug</t>
  </si>
  <si>
    <t>Broke one and had to replace it</t>
  </si>
  <si>
    <t>Fuel Injector Tester</t>
  </si>
  <si>
    <t>Used to clean and test the fuel injectors</t>
  </si>
  <si>
    <t>https://amzn.to/3Pn4VsH</t>
  </si>
  <si>
    <t>https://amzn.to/3wqwlW8</t>
  </si>
  <si>
    <t>Replace since they are out</t>
  </si>
  <si>
    <t>Fuel Injector O-Rings Upper</t>
  </si>
  <si>
    <t>Fuel Injector O-Rings Lower</t>
  </si>
  <si>
    <t>FEL-PRO ES72004 (rockauto.com)</t>
  </si>
  <si>
    <t>FEL-PRO ES70599 (rockauto.com)</t>
  </si>
  <si>
    <t>Replace since its out</t>
  </si>
  <si>
    <t>Old one still works, just don’t want to dig it out again</t>
  </si>
  <si>
    <t>ACDELCO 3371179 (rockauto.com)</t>
  </si>
  <si>
    <t>Random smacking of things</t>
  </si>
  <si>
    <t>1 lb for light smaking 2lb for slightly harder smacking</t>
  </si>
  <si>
    <t>2006 NISSAN TITAN 5.6L V8 Oil Pump | RockAuto</t>
  </si>
  <si>
    <t>More Information for ACDELCO 3371179 (rockauto.com)</t>
  </si>
  <si>
    <t xml:space="preserve">To start the car… it's in the name. </t>
  </si>
  <si>
    <t>More Information for GATES 33878 (rockauto.com)</t>
  </si>
  <si>
    <t>https://amzn.to/3xY1TU6</t>
  </si>
  <si>
    <t>Link (Amazon links are affilate links)</t>
  </si>
  <si>
    <t>7 Gallon Mixing Tub (harborfreight.com)</t>
  </si>
  <si>
    <t>AP/Eastern Set from Rock Auto</t>
  </si>
  <si>
    <t>More Information for MELLING 30460SA (rockauto.com)</t>
  </si>
  <si>
    <t>More Information for ENGINETECH BB1019 (rockauto.com)</t>
  </si>
  <si>
    <t>More Information for ENGINETECH TW1018 (rockauto.com)</t>
  </si>
  <si>
    <t>More Information for ENGINETECH S98118 (rockauto.com)</t>
  </si>
  <si>
    <t>Crankshaft bearings</t>
  </si>
  <si>
    <t>More Information for ENGINETECH BC1018 (rockauto.com)</t>
  </si>
  <si>
    <t>To Pump water… It's in the name!</t>
  </si>
  <si>
    <t>More Information for HITACHI WUP0006 (rockauto.com)</t>
  </si>
  <si>
    <t>To pump oil! This is getting old.</t>
  </si>
  <si>
    <t>https://amzn.to/3yjGztA</t>
  </si>
  <si>
    <t>https://amzn.to/3NkExxw</t>
  </si>
  <si>
    <t>https://amzn.to/3Oo6iqc</t>
  </si>
  <si>
    <t>Rubber Wheel Chock - Save on this Solid Rubber Wheel Chock (harborfreight.com)</t>
  </si>
  <si>
    <t>First start oil to clean the engine</t>
  </si>
  <si>
    <t>First 500 mile oil, pull out wear metals</t>
  </si>
  <si>
    <t xml:space="preserve">Frist 1500 mile oil. </t>
  </si>
  <si>
    <t>https://amzn.to/3be7bmr</t>
  </si>
  <si>
    <t xml:space="preserve">I think you know what you need this for… </t>
  </si>
  <si>
    <t xml:space="preserve">Milwaukee 1/2in Impact FUEL </t>
  </si>
  <si>
    <t>To go with your awesome new impact gun of course</t>
  </si>
  <si>
    <t>https://amzn.to/3OFGxl6</t>
  </si>
  <si>
    <t>2 ton Capacity Foldable Shop Crane (harborfreight.com)</t>
  </si>
  <si>
    <t>https://amzn.to/3tVDz3O</t>
  </si>
  <si>
    <t>https://amzn.to/39S77IU</t>
  </si>
  <si>
    <t>More Information for ITM ENGINE COMPONENTS 0901952 (rockauto.com)</t>
  </si>
  <si>
    <t>More Information for FEL-PRO CS26372 (rockauto.com)</t>
  </si>
  <si>
    <t>Measuring bearing clearances</t>
  </si>
  <si>
    <t>More Information for SEALED POWER SPG1 (rockauto.com)</t>
  </si>
  <si>
    <t>1/2 in. Drive Impact Extension Set</t>
  </si>
  <si>
    <r>
      <t>ACDELCO </t>
    </r>
    <r>
      <rPr>
        <sz val="9"/>
        <rFont val="Arial"/>
        <family val="2"/>
      </rPr>
      <t>3371179</t>
    </r>
  </si>
  <si>
    <r>
      <t>HITACHI </t>
    </r>
    <r>
      <rPr>
        <sz val="9"/>
        <rFont val="Arial"/>
        <family val="2"/>
      </rPr>
      <t xml:space="preserve">WUP0006 and I named him Scott, long story. </t>
    </r>
  </si>
  <si>
    <r>
      <t>MELLING </t>
    </r>
    <r>
      <rPr>
        <sz val="9"/>
        <rFont val="Arial"/>
        <family val="2"/>
      </rPr>
      <t>30460SA</t>
    </r>
  </si>
  <si>
    <r>
      <t>ENGINETECH </t>
    </r>
    <r>
      <rPr>
        <sz val="9"/>
        <rFont val="Arial"/>
        <family val="2"/>
      </rPr>
      <t>BB1019</t>
    </r>
  </si>
  <si>
    <r>
      <t>ENGINETECH </t>
    </r>
    <r>
      <rPr>
        <sz val="9"/>
        <rFont val="Arial"/>
        <family val="2"/>
      </rPr>
      <t>BC1018</t>
    </r>
  </si>
  <si>
    <r>
      <t>ENGINETECH </t>
    </r>
    <r>
      <rPr>
        <sz val="9"/>
        <rFont val="Arial"/>
        <family val="2"/>
      </rPr>
      <t>S98118</t>
    </r>
  </si>
  <si>
    <r>
      <t>ENGINETECH </t>
    </r>
    <r>
      <rPr>
        <sz val="9"/>
        <rFont val="Arial"/>
        <family val="2"/>
      </rPr>
      <t>TW1018 </t>
    </r>
  </si>
  <si>
    <r>
      <t>ITM ENGINE COMPONENTS </t>
    </r>
    <r>
      <rPr>
        <sz val="9"/>
        <rFont val="Arial"/>
        <family val="2"/>
      </rPr>
      <t>0901952</t>
    </r>
  </si>
  <si>
    <r>
      <t>FEL-PRO </t>
    </r>
    <r>
      <rPr>
        <sz val="9"/>
        <rFont val="Arial"/>
        <family val="2"/>
      </rPr>
      <t>CS26372</t>
    </r>
  </si>
  <si>
    <r>
      <t>SEALED POWER </t>
    </r>
    <r>
      <rPr>
        <sz val="9"/>
        <rFont val="Arial"/>
        <family val="2"/>
      </rPr>
      <t>SPG1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</si>
</sst>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0" fillId="3" borderId="0" xfId="0" applyFill="1"/>
    <xf numFmtId="0" fontId="1" fillId="2" borderId="0" xfId="0" applyFont="1" applyFill="1"/>
    <xf numFmtId="0" fontId="0" fillId="4" borderId="0" xfId="0" applyFill="1"/>
    <xf numFmtId="0" fontId="0" fillId="5" borderId="0" xfId="0" applyFill="1"/>
    <xf numFmtId="0" fontId="0" fillId="0" borderId="0" xfId="0" applyFill="1"/>
    <xf numFmtId="164" fontId="2" fillId="0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0" fillId="7" borderId="0" xfId="0" applyFill="1"/>
    <xf numFmtId="49" fontId="0" fillId="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8" borderId="0" xfId="0" applyFill="1" applyBorder="1"/>
    <xf numFmtId="0" fontId="0" fillId="9" borderId="0" xfId="0" applyFill="1" applyBorder="1"/>
    <xf numFmtId="165" fontId="0" fillId="0" borderId="0" xfId="0" applyNumberFormat="1"/>
    <xf numFmtId="165" fontId="0" fillId="9" borderId="0" xfId="0" applyNumberFormat="1" applyFill="1"/>
    <xf numFmtId="0" fontId="0" fillId="8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1"/>
    <xf numFmtId="0" fontId="1" fillId="2" borderId="0" xfId="0" applyFont="1" applyFill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0" xfId="0" applyFont="1" applyFill="1"/>
    <xf numFmtId="0" fontId="0" fillId="8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arborfreight.com/7-gallon-mixing-tub-46936.html" TargetMode="External"/><Relationship Id="rId13" Type="http://schemas.openxmlformats.org/officeDocument/2006/relationships/hyperlink" Target="https://www.rockauto.com/en/moreinfo.php?pk=5539680&amp;cc=1432249&amp;pt=5220&amp;jsn=13" TargetMode="External"/><Relationship Id="rId18" Type="http://schemas.openxmlformats.org/officeDocument/2006/relationships/hyperlink" Target="https://www.rockauto.com/en/moreinfo.php?pk=559792&amp;pt=1001687&amp;jsn=1" TargetMode="External"/><Relationship Id="rId3" Type="http://schemas.openxmlformats.org/officeDocument/2006/relationships/hyperlink" Target="https://www.rockauto.com/en/moreinfo.php?pk=6804092&amp;cc=1432249&amp;pt=4152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https://www.harborfreight.com/12-in-drive-impact-socket-extension-set-4-pc-67972.html" TargetMode="External"/><Relationship Id="rId12" Type="http://schemas.openxmlformats.org/officeDocument/2006/relationships/hyperlink" Target="https://www.rockauto.com/en/moreinfo.php?pk=5539086&amp;cc=1432249&amp;pt=5212&amp;jsn=10&amp;jsn=10" TargetMode="External"/><Relationship Id="rId17" Type="http://schemas.openxmlformats.org/officeDocument/2006/relationships/hyperlink" Target="https://www.rockauto.com/en/moreinfo.php?pk=1400419&amp;cc=1432249&amp;pt=10424&amp;jsn=51" TargetMode="External"/><Relationship Id="rId2" Type="http://schemas.openxmlformats.org/officeDocument/2006/relationships/hyperlink" Target="https://www.rockauto.com/en/moreinfo.php?pk=123461&amp;cc=1432249&amp;pt=13679" TargetMode="External"/><Relationship Id="rId16" Type="http://schemas.openxmlformats.org/officeDocument/2006/relationships/hyperlink" Target="https://www.rockauto.com/en/moreinfo.php?pk=4808484&amp;cc=1432249&amp;pt=10392&amp;jsn=48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rockauto.com/en/moreinfo.php?pk=2418054&amp;cc=1432249&amp;pt=13679" TargetMode="External"/><Relationship Id="rId6" Type="http://schemas.openxmlformats.org/officeDocument/2006/relationships/hyperlink" Target="https://www.rockauto.com/en/moreinfo.php?pk=100697&amp;cc=1432249&amp;pt=2200&amp;jsn=449" TargetMode="External"/><Relationship Id="rId11" Type="http://schemas.openxmlformats.org/officeDocument/2006/relationships/hyperlink" Target="https://www.rockauto.com/en/moreinfo.php?pk=5544915&amp;cc=1432249&amp;pt=5640&amp;jsn=19" TargetMode="External"/><Relationship Id="rId5" Type="http://schemas.openxmlformats.org/officeDocument/2006/relationships/hyperlink" Target="https://www.rockauto.com/en/moreinfo.php?pk=6804092&amp;cc=1432249&amp;pt=4152&amp;jsn=1" TargetMode="External"/><Relationship Id="rId15" Type="http://schemas.openxmlformats.org/officeDocument/2006/relationships/hyperlink" Target="https://www.harborfreight.com/solid-rubber-wheel-chock-96479.html" TargetMode="External"/><Relationship Id="rId10" Type="http://schemas.openxmlformats.org/officeDocument/2006/relationships/hyperlink" Target="https://www.rockauto.com/en/moreinfo.php?pk=5544951&amp;cc=1432249&amp;pt=5712&amp;jsn=22" TargetMode="External"/><Relationship Id="rId19" Type="http://schemas.openxmlformats.org/officeDocument/2006/relationships/hyperlink" Target="https://www.harborfreight.com/2-ton-capacity-foldable-shop-crane-69514.html?_br_psugg_q=engine+lift" TargetMode="External"/><Relationship Id="rId4" Type="http://schemas.openxmlformats.org/officeDocument/2006/relationships/hyperlink" Target="https://www.rockauto.com/en/catalog/nissan,2006,titan,5.6l+v8,1432249,engine,oil+pump,5564" TargetMode="External"/><Relationship Id="rId9" Type="http://schemas.openxmlformats.org/officeDocument/2006/relationships/hyperlink" Target="https://www.rockauto.com/en/moreinfo.php?pk=9658980&amp;cc=1432249&amp;pt=5756&amp;jsn=25" TargetMode="External"/><Relationship Id="rId14" Type="http://schemas.openxmlformats.org/officeDocument/2006/relationships/hyperlink" Target="https://www.rockauto.com/en/moreinfo.php?pk=5404218&amp;cc=1432249&amp;pt=2208&amp;jsn=7" TargetMode="External"/><Relationship Id="rId2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C8E2F-55FF-46A8-81E2-AF5DEC7F61C3}">
  <dimension ref="A1:S152"/>
  <sheetViews>
    <sheetView tabSelected="1" zoomScale="145" zoomScaleNormal="14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8.7109375" bestFit="1" customWidth="1"/>
    <col min="2" max="2" width="9.140625" style="8"/>
    <col min="3" max="3" width="13.42578125" customWidth="1"/>
    <col min="4" max="4" width="6.42578125" style="23" customWidth="1"/>
    <col min="5" max="5" width="43.7109375" bestFit="1" customWidth="1"/>
    <col min="6" max="6" width="46.7109375" customWidth="1"/>
    <col min="7" max="7" width="14.28515625" customWidth="1"/>
    <col min="8" max="8" width="10.42578125" customWidth="1"/>
    <col min="9" max="9" width="10.140625" customWidth="1"/>
    <col min="10" max="10" width="36.28515625" customWidth="1"/>
    <col min="11" max="11" width="57.7109375" hidden="1" customWidth="1"/>
    <col min="12" max="12" width="10.140625" customWidth="1"/>
    <col min="13" max="13" width="12.85546875" bestFit="1" customWidth="1"/>
    <col min="14" max="14" width="14.5703125" customWidth="1"/>
    <col min="15" max="15" width="10" customWidth="1"/>
    <col min="17" max="17" width="9.140625" style="19"/>
  </cols>
  <sheetData>
    <row r="1" spans="1:19" x14ac:dyDescent="0.25">
      <c r="A1" s="2" t="s">
        <v>0</v>
      </c>
      <c r="B1" s="7" t="s">
        <v>53</v>
      </c>
      <c r="C1" s="2" t="s">
        <v>9</v>
      </c>
      <c r="D1" s="20" t="s">
        <v>1</v>
      </c>
      <c r="E1" s="2" t="s">
        <v>2</v>
      </c>
      <c r="F1" s="2" t="s">
        <v>5</v>
      </c>
      <c r="G1" s="3" t="s">
        <v>3</v>
      </c>
      <c r="H1" s="3" t="s">
        <v>46</v>
      </c>
      <c r="I1" s="3" t="s">
        <v>19</v>
      </c>
      <c r="J1" s="3" t="s">
        <v>209</v>
      </c>
      <c r="K1" s="3" t="s">
        <v>209</v>
      </c>
      <c r="L1" s="3" t="s">
        <v>134</v>
      </c>
    </row>
    <row r="2" spans="1:19" x14ac:dyDescent="0.25">
      <c r="A2" s="1" t="s">
        <v>60</v>
      </c>
      <c r="B2" s="11" t="s">
        <v>54</v>
      </c>
      <c r="C2" s="1" t="s">
        <v>10</v>
      </c>
      <c r="D2" s="21">
        <v>12</v>
      </c>
      <c r="E2" s="1" t="s">
        <v>69</v>
      </c>
      <c r="F2" s="1"/>
      <c r="G2" s="4" t="s">
        <v>7</v>
      </c>
      <c r="H2" s="4" t="s">
        <v>16</v>
      </c>
      <c r="I2" s="4" t="s">
        <v>20</v>
      </c>
      <c r="J2" s="4" t="s">
        <v>240</v>
      </c>
      <c r="L2" s="4"/>
      <c r="S2" s="19"/>
    </row>
    <row r="3" spans="1:19" x14ac:dyDescent="0.25">
      <c r="A3" s="1" t="s">
        <v>79</v>
      </c>
      <c r="B3" s="11" t="s">
        <v>91</v>
      </c>
      <c r="C3" s="1" t="s">
        <v>10</v>
      </c>
      <c r="D3" s="21">
        <v>20</v>
      </c>
      <c r="E3" s="1" t="s">
        <v>80</v>
      </c>
      <c r="F3" s="1" t="s">
        <v>81</v>
      </c>
      <c r="G3" s="4" t="s">
        <v>7</v>
      </c>
      <c r="H3" s="4" t="s">
        <v>7</v>
      </c>
      <c r="I3" s="4" t="s">
        <v>20</v>
      </c>
      <c r="J3" s="4"/>
      <c r="L3" s="4"/>
      <c r="M3" s="10" t="s">
        <v>61</v>
      </c>
      <c r="N3" s="9" t="s">
        <v>64</v>
      </c>
      <c r="S3" s="19"/>
    </row>
    <row r="4" spans="1:19" x14ac:dyDescent="0.25">
      <c r="A4" s="1" t="s">
        <v>22</v>
      </c>
      <c r="B4" s="11">
        <v>1</v>
      </c>
      <c r="C4" s="1" t="s">
        <v>10</v>
      </c>
      <c r="D4" s="21">
        <v>18</v>
      </c>
      <c r="E4" s="1" t="s">
        <v>177</v>
      </c>
      <c r="F4" s="1" t="s">
        <v>176</v>
      </c>
      <c r="G4" s="4" t="s">
        <v>7</v>
      </c>
      <c r="H4" s="4" t="s">
        <v>7</v>
      </c>
      <c r="I4" s="4" t="s">
        <v>20</v>
      </c>
      <c r="J4" s="4" t="s">
        <v>210</v>
      </c>
      <c r="L4" s="4"/>
      <c r="M4" s="10" t="s">
        <v>62</v>
      </c>
      <c r="N4" s="9" t="s">
        <v>65</v>
      </c>
      <c r="S4" s="19"/>
    </row>
    <row r="5" spans="1:19" x14ac:dyDescent="0.25">
      <c r="A5" s="1" t="s">
        <v>57</v>
      </c>
      <c r="B5" s="11" t="s">
        <v>54</v>
      </c>
      <c r="C5" s="1" t="s">
        <v>10</v>
      </c>
      <c r="D5" s="21">
        <v>8</v>
      </c>
      <c r="E5" s="1" t="s">
        <v>59</v>
      </c>
      <c r="F5" s="1" t="s">
        <v>58</v>
      </c>
      <c r="G5" s="4" t="s">
        <v>16</v>
      </c>
      <c r="H5" s="4" t="s">
        <v>7</v>
      </c>
      <c r="I5" s="4" t="s">
        <v>20</v>
      </c>
      <c r="J5" s="4"/>
      <c r="K5" s="4"/>
      <c r="L5" s="4" t="s">
        <v>20</v>
      </c>
      <c r="M5" s="10" t="s">
        <v>63</v>
      </c>
      <c r="N5" s="9" t="s">
        <v>66</v>
      </c>
      <c r="S5" s="19"/>
    </row>
    <row r="6" spans="1:19" x14ac:dyDescent="0.25">
      <c r="A6" s="1" t="s">
        <v>23</v>
      </c>
      <c r="B6" s="11">
        <v>2</v>
      </c>
      <c r="C6" s="1" t="s">
        <v>52</v>
      </c>
      <c r="D6" s="21">
        <v>13</v>
      </c>
      <c r="E6" s="1" t="s">
        <v>37</v>
      </c>
      <c r="F6" s="1" t="s">
        <v>129</v>
      </c>
      <c r="G6" s="4" t="s">
        <v>16</v>
      </c>
      <c r="H6" s="4" t="s">
        <v>7</v>
      </c>
      <c r="I6" s="4" t="s">
        <v>20</v>
      </c>
      <c r="J6" s="4" t="str">
        <f>HYPERLINK(K6)</f>
        <v>https://amzn.to/3pR8Lyb</v>
      </c>
      <c r="K6" s="4" t="s">
        <v>94</v>
      </c>
      <c r="L6" s="4" t="s">
        <v>20</v>
      </c>
      <c r="S6" s="19"/>
    </row>
    <row r="7" spans="1:19" ht="14.25" customHeight="1" x14ac:dyDescent="0.25">
      <c r="A7" s="1" t="s">
        <v>73</v>
      </c>
      <c r="B7" s="11">
        <v>1</v>
      </c>
      <c r="C7" s="1" t="s">
        <v>10</v>
      </c>
      <c r="D7" s="21">
        <v>75</v>
      </c>
      <c r="E7" s="1" t="s">
        <v>74</v>
      </c>
      <c r="F7" s="1"/>
      <c r="G7" s="4" t="s">
        <v>7</v>
      </c>
      <c r="H7" s="4" t="s">
        <v>7</v>
      </c>
      <c r="I7" s="4" t="s">
        <v>20</v>
      </c>
      <c r="J7" s="4" t="str">
        <f t="shared" ref="J7:J70" si="0">HYPERLINK(K7)</f>
        <v/>
      </c>
      <c r="K7" s="4"/>
      <c r="L7" s="4"/>
      <c r="M7" s="25" t="s">
        <v>107</v>
      </c>
      <c r="N7" s="25"/>
      <c r="S7" s="19"/>
    </row>
    <row r="8" spans="1:19" ht="14.25" customHeight="1" x14ac:dyDescent="0.25">
      <c r="A8" s="1" t="s">
        <v>24</v>
      </c>
      <c r="B8" s="11">
        <v>1</v>
      </c>
      <c r="C8" s="1" t="s">
        <v>10</v>
      </c>
      <c r="D8" s="21">
        <v>30</v>
      </c>
      <c r="E8" s="1" t="s">
        <v>50</v>
      </c>
      <c r="F8" s="1"/>
      <c r="G8" s="4" t="s">
        <v>7</v>
      </c>
      <c r="H8" s="4" t="s">
        <v>7</v>
      </c>
      <c r="I8" s="4" t="s">
        <v>20</v>
      </c>
      <c r="J8" s="4" t="str">
        <f t="shared" si="0"/>
        <v>https://amzn.to/3p6w740</v>
      </c>
      <c r="K8" s="4" t="s">
        <v>139</v>
      </c>
      <c r="L8" s="4"/>
      <c r="M8" s="13" t="s">
        <v>10</v>
      </c>
      <c r="N8" s="15">
        <f>SUMIF(C:C,"tools",D:D)</f>
        <v>2030.5</v>
      </c>
      <c r="S8" s="19"/>
    </row>
    <row r="9" spans="1:19" ht="14.25" customHeight="1" x14ac:dyDescent="0.25">
      <c r="A9" s="1" t="s">
        <v>26</v>
      </c>
      <c r="B9" s="11">
        <v>1</v>
      </c>
      <c r="C9" s="1" t="s">
        <v>10</v>
      </c>
      <c r="D9" s="21">
        <v>15</v>
      </c>
      <c r="E9" s="1" t="s">
        <v>49</v>
      </c>
      <c r="F9" s="1"/>
      <c r="G9" s="4" t="s">
        <v>7</v>
      </c>
      <c r="H9" s="4" t="s">
        <v>7</v>
      </c>
      <c r="I9" s="4" t="s">
        <v>20</v>
      </c>
      <c r="J9" s="4" t="str">
        <f t="shared" si="0"/>
        <v>https://amzn.to/3CrtTBm</v>
      </c>
      <c r="K9" s="4" t="s">
        <v>162</v>
      </c>
      <c r="L9" s="4"/>
      <c r="M9" s="13" t="s">
        <v>108</v>
      </c>
      <c r="N9" s="15">
        <f>SUMIF(C:C,"Consumable",D:D)</f>
        <v>634</v>
      </c>
      <c r="S9" s="19"/>
    </row>
    <row r="10" spans="1:19" ht="14.25" customHeight="1" x14ac:dyDescent="0.25">
      <c r="A10" s="1" t="s">
        <v>75</v>
      </c>
      <c r="B10" s="11" t="s">
        <v>55</v>
      </c>
      <c r="C10" s="1" t="s">
        <v>10</v>
      </c>
      <c r="D10" s="21">
        <v>12</v>
      </c>
      <c r="E10" s="1" t="s">
        <v>202</v>
      </c>
      <c r="F10" s="1" t="s">
        <v>203</v>
      </c>
      <c r="G10" s="4" t="s">
        <v>7</v>
      </c>
      <c r="H10" s="4" t="s">
        <v>16</v>
      </c>
      <c r="I10" s="4" t="s">
        <v>20</v>
      </c>
      <c r="J10" s="4" t="str">
        <f t="shared" si="0"/>
        <v>https://amzn.to/3HS7iPe</v>
      </c>
      <c r="K10" s="4" t="s">
        <v>163</v>
      </c>
      <c r="L10" s="4"/>
      <c r="M10" s="13" t="s">
        <v>105</v>
      </c>
      <c r="N10" s="15">
        <f>SUMIF(C:C,"Parts",D:D)</f>
        <v>1882</v>
      </c>
      <c r="O10" s="12" t="s">
        <v>110</v>
      </c>
      <c r="S10" s="19"/>
    </row>
    <row r="11" spans="1:19" x14ac:dyDescent="0.25">
      <c r="A11" s="1" t="s">
        <v>21</v>
      </c>
      <c r="B11" s="11">
        <v>1</v>
      </c>
      <c r="C11" s="1" t="s">
        <v>10</v>
      </c>
      <c r="D11" s="21">
        <v>14</v>
      </c>
      <c r="E11" s="1" t="s">
        <v>177</v>
      </c>
      <c r="F11" s="1"/>
      <c r="G11" s="4" t="s">
        <v>7</v>
      </c>
      <c r="H11" s="4" t="s">
        <v>7</v>
      </c>
      <c r="I11" s="4" t="s">
        <v>20</v>
      </c>
      <c r="J11" s="4" t="str">
        <f t="shared" si="0"/>
        <v>https://amzn.to/3tVDz3O</v>
      </c>
      <c r="K11" s="4" t="s">
        <v>234</v>
      </c>
      <c r="L11" s="4"/>
      <c r="M11" s="14" t="s">
        <v>109</v>
      </c>
      <c r="N11" s="16">
        <f>SUM(N8:N10)</f>
        <v>4546.5</v>
      </c>
      <c r="O11" s="18">
        <f>SUM(D:D)</f>
        <v>4546.5</v>
      </c>
      <c r="S11" s="19"/>
    </row>
    <row r="12" spans="1:19" ht="15.75" x14ac:dyDescent="0.25">
      <c r="A12" s="1" t="s">
        <v>15</v>
      </c>
      <c r="B12" s="11">
        <v>1</v>
      </c>
      <c r="C12" s="1" t="s">
        <v>10</v>
      </c>
      <c r="D12" s="21">
        <v>170</v>
      </c>
      <c r="E12" s="1" t="s">
        <v>18</v>
      </c>
      <c r="F12" s="1"/>
      <c r="G12" s="4" t="s">
        <v>16</v>
      </c>
      <c r="H12" s="4" t="s">
        <v>7</v>
      </c>
      <c r="I12" s="4" t="s">
        <v>20</v>
      </c>
      <c r="J12" s="4" t="s">
        <v>233</v>
      </c>
      <c r="L12" s="4" t="s">
        <v>20</v>
      </c>
      <c r="M12" s="6"/>
      <c r="N12" s="5"/>
      <c r="S12" s="19"/>
    </row>
    <row r="13" spans="1:19" x14ac:dyDescent="0.25">
      <c r="A13" s="1" t="s">
        <v>185</v>
      </c>
      <c r="B13" s="11" t="s">
        <v>167</v>
      </c>
      <c r="C13" s="1" t="s">
        <v>52</v>
      </c>
      <c r="D13" s="21">
        <v>50</v>
      </c>
      <c r="E13" s="1" t="s">
        <v>225</v>
      </c>
      <c r="F13" s="1" t="s">
        <v>43</v>
      </c>
      <c r="G13" s="4" t="s">
        <v>16</v>
      </c>
      <c r="H13" s="4" t="s">
        <v>7</v>
      </c>
      <c r="I13" s="4" t="s">
        <v>20</v>
      </c>
      <c r="J13" s="4" t="str">
        <f t="shared" si="0"/>
        <v/>
      </c>
      <c r="K13" s="4"/>
      <c r="L13" s="4" t="s">
        <v>20</v>
      </c>
      <c r="N13" s="17" t="s">
        <v>133</v>
      </c>
      <c r="S13" s="19"/>
    </row>
    <row r="14" spans="1:19" x14ac:dyDescent="0.25">
      <c r="A14" s="1" t="s">
        <v>186</v>
      </c>
      <c r="B14" s="11" t="s">
        <v>167</v>
      </c>
      <c r="C14" s="1" t="s">
        <v>52</v>
      </c>
      <c r="D14" s="21">
        <v>50</v>
      </c>
      <c r="E14" s="1" t="s">
        <v>226</v>
      </c>
      <c r="F14" s="1" t="s">
        <v>43</v>
      </c>
      <c r="G14" s="4" t="s">
        <v>16</v>
      </c>
      <c r="H14" s="4" t="s">
        <v>7</v>
      </c>
      <c r="I14" s="4" t="s">
        <v>20</v>
      </c>
      <c r="J14" s="4" t="str">
        <f t="shared" si="0"/>
        <v/>
      </c>
      <c r="K14" s="4"/>
      <c r="L14" s="4"/>
      <c r="N14" s="16">
        <f>SUMIF(L:L,"X",D:D)</f>
        <v>3379.5</v>
      </c>
      <c r="S14" s="19"/>
    </row>
    <row r="15" spans="1:19" x14ac:dyDescent="0.25">
      <c r="A15" s="1" t="s">
        <v>187</v>
      </c>
      <c r="B15" s="11" t="s">
        <v>167</v>
      </c>
      <c r="C15" s="1" t="s">
        <v>52</v>
      </c>
      <c r="D15" s="21">
        <v>50</v>
      </c>
      <c r="E15" s="1" t="s">
        <v>227</v>
      </c>
      <c r="F15" s="1" t="s">
        <v>43</v>
      </c>
      <c r="G15" s="4" t="s">
        <v>16</v>
      </c>
      <c r="H15" s="4" t="s">
        <v>7</v>
      </c>
      <c r="I15" s="4" t="s">
        <v>20</v>
      </c>
      <c r="J15" s="4" t="str">
        <f t="shared" si="0"/>
        <v/>
      </c>
      <c r="K15" s="4"/>
      <c r="L15" s="4"/>
      <c r="M15" s="5"/>
      <c r="N15" s="5"/>
      <c r="S15" s="19"/>
    </row>
    <row r="16" spans="1:19" x14ac:dyDescent="0.25">
      <c r="A16" s="1" t="s">
        <v>45</v>
      </c>
      <c r="B16" s="11" t="s">
        <v>54</v>
      </c>
      <c r="C16" s="1" t="s">
        <v>10</v>
      </c>
      <c r="D16" s="21">
        <v>90</v>
      </c>
      <c r="E16" s="1" t="s">
        <v>51</v>
      </c>
      <c r="F16" s="1"/>
      <c r="G16" s="4" t="s">
        <v>16</v>
      </c>
      <c r="H16" s="4" t="s">
        <v>16</v>
      </c>
      <c r="I16" s="4" t="s">
        <v>20</v>
      </c>
      <c r="J16" s="4" t="str">
        <f t="shared" si="0"/>
        <v/>
      </c>
      <c r="K16" s="4"/>
      <c r="L16" s="4" t="s">
        <v>20</v>
      </c>
      <c r="M16" s="5"/>
      <c r="N16" s="5"/>
      <c r="S16" s="19"/>
    </row>
    <row r="17" spans="1:19" x14ac:dyDescent="0.25">
      <c r="A17" s="1" t="s">
        <v>4</v>
      </c>
      <c r="B17" s="11">
        <v>2</v>
      </c>
      <c r="C17" s="1" t="s">
        <v>10</v>
      </c>
      <c r="D17" s="21">
        <v>115</v>
      </c>
      <c r="E17" s="1" t="s">
        <v>8</v>
      </c>
      <c r="F17" s="1" t="s">
        <v>6</v>
      </c>
      <c r="G17" s="4" t="s">
        <v>7</v>
      </c>
      <c r="H17" s="4" t="s">
        <v>7</v>
      </c>
      <c r="I17" s="4" t="s">
        <v>20</v>
      </c>
      <c r="J17" s="4" t="str">
        <f t="shared" si="0"/>
        <v/>
      </c>
      <c r="K17" s="4"/>
      <c r="L17" s="4" t="s">
        <v>20</v>
      </c>
      <c r="M17" s="5"/>
      <c r="N17" s="5"/>
      <c r="S17" s="19"/>
    </row>
    <row r="18" spans="1:19" x14ac:dyDescent="0.25">
      <c r="A18" s="1" t="s">
        <v>12</v>
      </c>
      <c r="B18" s="11">
        <v>2</v>
      </c>
      <c r="C18" s="1" t="s">
        <v>10</v>
      </c>
      <c r="D18" s="21">
        <v>7</v>
      </c>
      <c r="E18" s="1" t="s">
        <v>13</v>
      </c>
      <c r="F18" s="1"/>
      <c r="G18" s="4" t="s">
        <v>7</v>
      </c>
      <c r="H18" s="4" t="s">
        <v>7</v>
      </c>
      <c r="I18" s="4" t="s">
        <v>20</v>
      </c>
      <c r="J18" s="4" t="str">
        <f t="shared" si="0"/>
        <v>https://amzn.to/3KIZq4H</v>
      </c>
      <c r="K18" s="4" t="s">
        <v>164</v>
      </c>
      <c r="L18" s="4"/>
      <c r="M18" s="5"/>
      <c r="N18" s="5"/>
      <c r="S18" s="19"/>
    </row>
    <row r="19" spans="1:19" x14ac:dyDescent="0.25">
      <c r="A19" s="1" t="s">
        <v>44</v>
      </c>
      <c r="B19" s="11" t="s">
        <v>55</v>
      </c>
      <c r="C19" s="1" t="s">
        <v>10</v>
      </c>
      <c r="D19" s="21">
        <v>12</v>
      </c>
      <c r="E19" s="1" t="s">
        <v>47</v>
      </c>
      <c r="F19" s="1"/>
      <c r="G19" s="4" t="s">
        <v>7</v>
      </c>
      <c r="H19" s="4" t="s">
        <v>7</v>
      </c>
      <c r="I19" s="4" t="s">
        <v>20</v>
      </c>
      <c r="J19" s="4" t="str">
        <f t="shared" si="0"/>
        <v/>
      </c>
      <c r="K19" s="4"/>
      <c r="L19" s="4" t="s">
        <v>20</v>
      </c>
      <c r="M19" s="5"/>
      <c r="N19" s="5"/>
      <c r="S19" s="19"/>
    </row>
    <row r="20" spans="1:19" x14ac:dyDescent="0.25">
      <c r="A20" s="1" t="s">
        <v>34</v>
      </c>
      <c r="B20" s="11">
        <v>3</v>
      </c>
      <c r="C20" s="1" t="s">
        <v>52</v>
      </c>
      <c r="D20" s="21">
        <v>36</v>
      </c>
      <c r="E20" s="1" t="s">
        <v>36</v>
      </c>
      <c r="F20" s="1" t="s">
        <v>42</v>
      </c>
      <c r="G20" s="4" t="s">
        <v>16</v>
      </c>
      <c r="H20" s="4" t="s">
        <v>16</v>
      </c>
      <c r="I20" s="4" t="s">
        <v>20</v>
      </c>
      <c r="J20" s="4" t="str">
        <f t="shared" si="0"/>
        <v>https://amzn.to/3xY1TU6</v>
      </c>
      <c r="K20" s="4" t="s">
        <v>208</v>
      </c>
      <c r="L20" s="4" t="s">
        <v>20</v>
      </c>
      <c r="M20" s="5"/>
      <c r="N20" s="5"/>
      <c r="S20" s="19"/>
    </row>
    <row r="21" spans="1:19" x14ac:dyDescent="0.25">
      <c r="A21" s="1" t="s">
        <v>27</v>
      </c>
      <c r="B21" s="11" t="s">
        <v>54</v>
      </c>
      <c r="C21" s="1" t="s">
        <v>10</v>
      </c>
      <c r="D21" s="21">
        <v>15</v>
      </c>
      <c r="E21" s="1" t="s">
        <v>31</v>
      </c>
      <c r="F21" s="1"/>
      <c r="G21" s="4" t="s">
        <v>7</v>
      </c>
      <c r="H21" s="4" t="s">
        <v>16</v>
      </c>
      <c r="I21" s="4" t="s">
        <v>20</v>
      </c>
      <c r="J21" s="4" t="str">
        <f t="shared" si="0"/>
        <v>https://amzn.to/3OFGxl6</v>
      </c>
      <c r="K21" s="4" t="s">
        <v>232</v>
      </c>
      <c r="L21" s="4"/>
      <c r="S21" s="19"/>
    </row>
    <row r="22" spans="1:19" x14ac:dyDescent="0.25">
      <c r="A22" s="1" t="s">
        <v>83</v>
      </c>
      <c r="B22" s="11" t="s">
        <v>56</v>
      </c>
      <c r="C22" s="1" t="s">
        <v>10</v>
      </c>
      <c r="D22" s="21">
        <v>400</v>
      </c>
      <c r="E22" s="1" t="s">
        <v>229</v>
      </c>
      <c r="F22" s="1" t="s">
        <v>230</v>
      </c>
      <c r="G22" s="4" t="s">
        <v>7</v>
      </c>
      <c r="H22" s="4" t="s">
        <v>16</v>
      </c>
      <c r="I22" s="4" t="s">
        <v>20</v>
      </c>
      <c r="J22" s="4" t="str">
        <f t="shared" si="0"/>
        <v>https://amzn.to/3be7bmr</v>
      </c>
      <c r="K22" s="4" t="s">
        <v>228</v>
      </c>
      <c r="L22" s="4"/>
      <c r="S22" s="19"/>
    </row>
    <row r="23" spans="1:19" x14ac:dyDescent="0.25">
      <c r="A23" s="1" t="s">
        <v>84</v>
      </c>
      <c r="B23" s="11" t="s">
        <v>56</v>
      </c>
      <c r="C23" s="1" t="s">
        <v>10</v>
      </c>
      <c r="D23" s="21">
        <v>27</v>
      </c>
      <c r="E23" s="1" t="s">
        <v>231</v>
      </c>
      <c r="F23" s="1"/>
      <c r="G23" s="4" t="s">
        <v>7</v>
      </c>
      <c r="H23" s="4" t="s">
        <v>16</v>
      </c>
      <c r="I23" s="4" t="s">
        <v>20</v>
      </c>
      <c r="J23" s="4" t="str">
        <f t="shared" si="0"/>
        <v>https://amzn.to/30hWkD2</v>
      </c>
      <c r="K23" s="4" t="s">
        <v>88</v>
      </c>
      <c r="L23" s="4"/>
      <c r="S23" s="19"/>
    </row>
    <row r="24" spans="1:19" x14ac:dyDescent="0.25">
      <c r="A24" s="1" t="s">
        <v>70</v>
      </c>
      <c r="B24" s="11" t="s">
        <v>55</v>
      </c>
      <c r="C24" s="1" t="s">
        <v>10</v>
      </c>
      <c r="D24" s="21">
        <v>30</v>
      </c>
      <c r="E24" s="1"/>
      <c r="F24" s="1"/>
      <c r="G24" s="4" t="s">
        <v>7</v>
      </c>
      <c r="H24" s="4" t="s">
        <v>72</v>
      </c>
      <c r="I24" s="4" t="s">
        <v>20</v>
      </c>
      <c r="J24" s="4" t="str">
        <f t="shared" si="0"/>
        <v>https://amzn.to/3dewId9</v>
      </c>
      <c r="K24" s="4" t="s">
        <v>71</v>
      </c>
      <c r="L24" s="4"/>
      <c r="S24" s="19"/>
    </row>
    <row r="25" spans="1:19" x14ac:dyDescent="0.25">
      <c r="A25" s="1" t="s">
        <v>77</v>
      </c>
      <c r="B25" s="11" t="s">
        <v>56</v>
      </c>
      <c r="C25" s="1" t="s">
        <v>10</v>
      </c>
      <c r="D25" s="21">
        <v>15</v>
      </c>
      <c r="E25" s="1"/>
      <c r="F25" s="1"/>
      <c r="G25" s="4" t="s">
        <v>16</v>
      </c>
      <c r="H25" s="4" t="s">
        <v>7</v>
      </c>
      <c r="I25" s="4" t="s">
        <v>20</v>
      </c>
      <c r="J25" s="4" t="str">
        <f t="shared" si="0"/>
        <v/>
      </c>
      <c r="K25" s="4"/>
      <c r="L25" s="4" t="s">
        <v>20</v>
      </c>
      <c r="S25" s="19"/>
    </row>
    <row r="26" spans="1:19" x14ac:dyDescent="0.25">
      <c r="A26" s="1" t="s">
        <v>14</v>
      </c>
      <c r="B26" s="11">
        <v>1</v>
      </c>
      <c r="C26" s="1" t="s">
        <v>10</v>
      </c>
      <c r="D26" s="21">
        <v>35</v>
      </c>
      <c r="E26" s="1" t="s">
        <v>17</v>
      </c>
      <c r="F26" s="1"/>
      <c r="G26" s="4" t="s">
        <v>16</v>
      </c>
      <c r="H26" s="4" t="s">
        <v>16</v>
      </c>
      <c r="I26" s="4" t="s">
        <v>20</v>
      </c>
      <c r="J26" s="4" t="str">
        <f t="shared" si="0"/>
        <v>https://amzn.to/3ExUSLq</v>
      </c>
      <c r="K26" s="4" t="s">
        <v>78</v>
      </c>
      <c r="L26" s="4" t="s">
        <v>20</v>
      </c>
      <c r="S26" s="19"/>
    </row>
    <row r="27" spans="1:19" x14ac:dyDescent="0.25">
      <c r="A27" s="1" t="s">
        <v>30</v>
      </c>
      <c r="B27" s="11">
        <v>1</v>
      </c>
      <c r="C27" s="1" t="s">
        <v>52</v>
      </c>
      <c r="D27" s="21">
        <v>8</v>
      </c>
      <c r="E27" s="1" t="s">
        <v>33</v>
      </c>
      <c r="F27" s="1"/>
      <c r="G27" s="4" t="s">
        <v>7</v>
      </c>
      <c r="H27" s="4" t="s">
        <v>16</v>
      </c>
      <c r="I27" s="4" t="s">
        <v>20</v>
      </c>
      <c r="J27" s="4" t="str">
        <f t="shared" si="0"/>
        <v>https://amzn.to/3yjGztA</v>
      </c>
      <c r="K27" s="4" t="s">
        <v>221</v>
      </c>
      <c r="L27" s="4"/>
    </row>
    <row r="28" spans="1:19" x14ac:dyDescent="0.25">
      <c r="A28" s="1" t="s">
        <v>38</v>
      </c>
      <c r="B28" s="11">
        <v>1</v>
      </c>
      <c r="C28" s="1" t="s">
        <v>52</v>
      </c>
      <c r="D28" s="21">
        <v>10</v>
      </c>
      <c r="E28" s="1" t="s">
        <v>40</v>
      </c>
      <c r="F28" s="1"/>
      <c r="G28" s="4" t="s">
        <v>7</v>
      </c>
      <c r="H28" s="4" t="s">
        <v>16</v>
      </c>
      <c r="I28" s="4" t="s">
        <v>20</v>
      </c>
      <c r="J28" s="4" t="str">
        <f t="shared" si="0"/>
        <v>https://amzn.to/3NkExxw</v>
      </c>
      <c r="K28" s="4" t="s">
        <v>222</v>
      </c>
      <c r="L28" s="4"/>
    </row>
    <row r="29" spans="1:19" x14ac:dyDescent="0.25">
      <c r="A29" s="1" t="s">
        <v>89</v>
      </c>
      <c r="B29" s="11" t="s">
        <v>91</v>
      </c>
      <c r="C29" s="1" t="s">
        <v>10</v>
      </c>
      <c r="D29" s="21">
        <v>13</v>
      </c>
      <c r="E29" s="1"/>
      <c r="F29" s="1" t="s">
        <v>92</v>
      </c>
      <c r="G29" s="4" t="s">
        <v>7</v>
      </c>
      <c r="H29" s="4" t="s">
        <v>16</v>
      </c>
      <c r="I29" s="4" t="s">
        <v>20</v>
      </c>
      <c r="J29" s="4" t="str">
        <f t="shared" si="0"/>
        <v>https://amzn.to/3lVXKe6</v>
      </c>
      <c r="K29" s="4" t="s">
        <v>90</v>
      </c>
      <c r="L29" s="4"/>
    </row>
    <row r="30" spans="1:19" x14ac:dyDescent="0.25">
      <c r="A30" s="1" t="s">
        <v>82</v>
      </c>
      <c r="B30" s="11" t="s">
        <v>56</v>
      </c>
      <c r="C30" s="1" t="s">
        <v>10</v>
      </c>
      <c r="D30" s="21">
        <v>35</v>
      </c>
      <c r="E30" s="1"/>
      <c r="F30" s="1"/>
      <c r="G30" s="4" t="s">
        <v>7</v>
      </c>
      <c r="H30" s="4" t="s">
        <v>16</v>
      </c>
      <c r="I30" s="4" t="s">
        <v>20</v>
      </c>
      <c r="J30" s="4" t="str">
        <f t="shared" si="0"/>
        <v>https://amzn.to/3GC6BcP</v>
      </c>
      <c r="K30" s="4" t="s">
        <v>87</v>
      </c>
      <c r="L30" s="4"/>
    </row>
    <row r="31" spans="1:19" x14ac:dyDescent="0.25">
      <c r="A31" s="1" t="s">
        <v>67</v>
      </c>
      <c r="B31" s="11" t="s">
        <v>56</v>
      </c>
      <c r="C31" s="1" t="s">
        <v>10</v>
      </c>
      <c r="D31" s="21">
        <v>70</v>
      </c>
      <c r="E31" s="1"/>
      <c r="F31" s="1"/>
      <c r="G31" s="4" t="s">
        <v>7</v>
      </c>
      <c r="H31" s="4" t="s">
        <v>16</v>
      </c>
      <c r="I31" s="4" t="s">
        <v>20</v>
      </c>
      <c r="J31" s="4" t="str">
        <f t="shared" si="0"/>
        <v>https://amzn.to/3ofyXDb</v>
      </c>
      <c r="K31" s="4" t="s">
        <v>68</v>
      </c>
      <c r="L31" s="4"/>
    </row>
    <row r="32" spans="1:19" x14ac:dyDescent="0.25">
      <c r="A32" s="1" t="s">
        <v>76</v>
      </c>
      <c r="B32" s="11" t="s">
        <v>55</v>
      </c>
      <c r="C32" s="1" t="s">
        <v>10</v>
      </c>
      <c r="D32" s="21">
        <v>8</v>
      </c>
      <c r="E32" s="1"/>
      <c r="F32" s="1"/>
      <c r="G32" s="4" t="s">
        <v>7</v>
      </c>
      <c r="H32" s="4" t="s">
        <v>16</v>
      </c>
      <c r="I32" s="4" t="s">
        <v>20</v>
      </c>
      <c r="J32" s="4" t="str">
        <f t="shared" si="0"/>
        <v>https://amzn.to/3Cwlxbt</v>
      </c>
      <c r="K32" s="4" t="s">
        <v>165</v>
      </c>
      <c r="L32" s="4"/>
    </row>
    <row r="33" spans="1:12" x14ac:dyDescent="0.25">
      <c r="A33" s="1" t="s">
        <v>28</v>
      </c>
      <c r="B33" s="11" t="s">
        <v>56</v>
      </c>
      <c r="C33" s="1" t="s">
        <v>10</v>
      </c>
      <c r="D33" s="21">
        <v>12</v>
      </c>
      <c r="E33" s="1" t="s">
        <v>32</v>
      </c>
      <c r="F33" s="1"/>
      <c r="G33" s="4" t="s">
        <v>7</v>
      </c>
      <c r="H33" s="4" t="s">
        <v>16</v>
      </c>
      <c r="I33" s="4" t="s">
        <v>20</v>
      </c>
      <c r="J33" s="4" t="str">
        <f t="shared" si="0"/>
        <v>https://amzn.to/39S77IU</v>
      </c>
      <c r="K33" s="4" t="s">
        <v>235</v>
      </c>
      <c r="L33" s="4" t="s">
        <v>20</v>
      </c>
    </row>
    <row r="34" spans="1:12" x14ac:dyDescent="0.25">
      <c r="A34" s="1" t="s">
        <v>85</v>
      </c>
      <c r="B34" s="11" t="s">
        <v>56</v>
      </c>
      <c r="C34" s="1" t="s">
        <v>10</v>
      </c>
      <c r="D34" s="21">
        <v>75</v>
      </c>
      <c r="E34" s="1"/>
      <c r="F34" s="1"/>
      <c r="G34" s="4" t="s">
        <v>7</v>
      </c>
      <c r="H34" s="4" t="s">
        <v>7</v>
      </c>
      <c r="I34" s="4" t="s">
        <v>20</v>
      </c>
      <c r="J34" s="4" t="str">
        <f t="shared" si="0"/>
        <v>https://amzn.to/3CK6SJ0</v>
      </c>
      <c r="K34" s="4" t="s">
        <v>86</v>
      </c>
      <c r="L34" s="4"/>
    </row>
    <row r="35" spans="1:12" x14ac:dyDescent="0.25">
      <c r="A35" s="1" t="s">
        <v>11</v>
      </c>
      <c r="B35" s="11">
        <v>2</v>
      </c>
      <c r="C35" s="1" t="s">
        <v>10</v>
      </c>
      <c r="D35" s="21">
        <v>33</v>
      </c>
      <c r="E35" s="1" t="s">
        <v>13</v>
      </c>
      <c r="F35" s="1"/>
      <c r="G35" s="4" t="s">
        <v>7</v>
      </c>
      <c r="H35" s="4" t="s">
        <v>7</v>
      </c>
      <c r="I35" s="4" t="s">
        <v>20</v>
      </c>
      <c r="J35" s="4" t="str">
        <f t="shared" si="0"/>
        <v>https://amzn.to/3IFJCzl</v>
      </c>
      <c r="K35" s="4" t="s">
        <v>114</v>
      </c>
      <c r="L35" s="4" t="s">
        <v>20</v>
      </c>
    </row>
    <row r="36" spans="1:12" x14ac:dyDescent="0.25">
      <c r="A36" s="1" t="s">
        <v>93</v>
      </c>
      <c r="B36" s="11">
        <v>3</v>
      </c>
      <c r="C36" s="1" t="s">
        <v>52</v>
      </c>
      <c r="D36" s="21">
        <v>170</v>
      </c>
      <c r="E36" s="1" t="s">
        <v>35</v>
      </c>
      <c r="F36" s="1" t="s">
        <v>41</v>
      </c>
      <c r="G36" s="4" t="s">
        <v>16</v>
      </c>
      <c r="H36" s="4" t="s">
        <v>7</v>
      </c>
      <c r="I36" s="4" t="s">
        <v>20</v>
      </c>
      <c r="J36" s="4" t="str">
        <f t="shared" si="0"/>
        <v/>
      </c>
      <c r="K36" s="4"/>
      <c r="L36" s="4" t="s">
        <v>20</v>
      </c>
    </row>
    <row r="37" spans="1:12" x14ac:dyDescent="0.25">
      <c r="A37" s="1" t="s">
        <v>25</v>
      </c>
      <c r="B37" s="11">
        <v>1</v>
      </c>
      <c r="C37" s="1" t="s">
        <v>52</v>
      </c>
      <c r="D37" s="21">
        <v>8</v>
      </c>
      <c r="E37" s="1" t="s">
        <v>39</v>
      </c>
      <c r="F37" s="1"/>
      <c r="G37" s="4" t="s">
        <v>7</v>
      </c>
      <c r="H37" s="4" t="s">
        <v>16</v>
      </c>
      <c r="I37" s="4" t="s">
        <v>20</v>
      </c>
      <c r="J37" s="4" t="str">
        <f t="shared" si="0"/>
        <v>https://amzn.to/3Oo6iqc</v>
      </c>
      <c r="K37" s="4" t="s">
        <v>223</v>
      </c>
      <c r="L37" s="4"/>
    </row>
    <row r="38" spans="1:12" x14ac:dyDescent="0.25">
      <c r="A38" s="1" t="s">
        <v>29</v>
      </c>
      <c r="B38" s="11" t="s">
        <v>54</v>
      </c>
      <c r="C38" s="1" t="s">
        <v>10</v>
      </c>
      <c r="D38" s="21">
        <v>8</v>
      </c>
      <c r="E38" s="1" t="s">
        <v>48</v>
      </c>
      <c r="F38" s="1"/>
      <c r="G38" s="4" t="s">
        <v>7</v>
      </c>
      <c r="H38" s="4" t="s">
        <v>16</v>
      </c>
      <c r="I38" s="4" t="s">
        <v>20</v>
      </c>
      <c r="J38" s="4" t="s">
        <v>224</v>
      </c>
      <c r="L38" s="4" t="s">
        <v>20</v>
      </c>
    </row>
    <row r="39" spans="1:12" x14ac:dyDescent="0.25">
      <c r="A39" s="1" t="s">
        <v>95</v>
      </c>
      <c r="B39" s="11" t="s">
        <v>91</v>
      </c>
      <c r="C39" s="1" t="s">
        <v>105</v>
      </c>
      <c r="D39" s="21">
        <v>15</v>
      </c>
      <c r="E39" s="1"/>
      <c r="F39" s="1"/>
      <c r="G39" s="4" t="s">
        <v>16</v>
      </c>
      <c r="H39" s="4" t="s">
        <v>16</v>
      </c>
      <c r="I39" s="4" t="s">
        <v>20</v>
      </c>
      <c r="J39" s="4" t="s">
        <v>207</v>
      </c>
      <c r="L39" s="4" t="s">
        <v>20</v>
      </c>
    </row>
    <row r="40" spans="1:12" x14ac:dyDescent="0.25">
      <c r="A40" s="1" t="s">
        <v>96</v>
      </c>
      <c r="B40" s="11" t="s">
        <v>91</v>
      </c>
      <c r="C40" s="1" t="s">
        <v>105</v>
      </c>
      <c r="D40" s="21">
        <v>170</v>
      </c>
      <c r="E40" s="1" t="s">
        <v>206</v>
      </c>
      <c r="F40" s="24" t="s">
        <v>241</v>
      </c>
      <c r="G40" s="4" t="s">
        <v>16</v>
      </c>
      <c r="H40" s="4" t="s">
        <v>16</v>
      </c>
      <c r="I40" s="4" t="s">
        <v>20</v>
      </c>
      <c r="J40" s="4" t="s">
        <v>205</v>
      </c>
      <c r="L40" s="4" t="s">
        <v>20</v>
      </c>
    </row>
    <row r="41" spans="1:12" x14ac:dyDescent="0.25">
      <c r="A41" s="1" t="s">
        <v>97</v>
      </c>
      <c r="B41" s="11" t="s">
        <v>91</v>
      </c>
      <c r="C41" s="1" t="s">
        <v>105</v>
      </c>
      <c r="D41" s="21">
        <v>42</v>
      </c>
      <c r="E41" s="1" t="s">
        <v>218</v>
      </c>
      <c r="F41" s="24" t="s">
        <v>242</v>
      </c>
      <c r="G41" s="4" t="s">
        <v>16</v>
      </c>
      <c r="H41" s="4" t="s">
        <v>16</v>
      </c>
      <c r="I41" s="4" t="s">
        <v>20</v>
      </c>
      <c r="J41" s="4" t="s">
        <v>219</v>
      </c>
      <c r="L41" s="4" t="s">
        <v>20</v>
      </c>
    </row>
    <row r="42" spans="1:12" x14ac:dyDescent="0.25">
      <c r="A42" s="1" t="s">
        <v>98</v>
      </c>
      <c r="B42" s="11" t="s">
        <v>91</v>
      </c>
      <c r="C42" s="1" t="s">
        <v>105</v>
      </c>
      <c r="D42" s="21">
        <v>257</v>
      </c>
      <c r="E42" s="1"/>
      <c r="F42" s="24" t="s">
        <v>243</v>
      </c>
      <c r="G42" s="4" t="s">
        <v>16</v>
      </c>
      <c r="H42" s="4" t="s">
        <v>16</v>
      </c>
      <c r="I42" s="4" t="s">
        <v>20</v>
      </c>
      <c r="J42" s="4" t="s">
        <v>212</v>
      </c>
      <c r="L42" s="4" t="s">
        <v>20</v>
      </c>
    </row>
    <row r="43" spans="1:12" x14ac:dyDescent="0.25">
      <c r="A43" s="1" t="s">
        <v>99</v>
      </c>
      <c r="B43" s="11" t="s">
        <v>91</v>
      </c>
      <c r="C43" s="1" t="s">
        <v>105</v>
      </c>
      <c r="D43" s="21">
        <v>32</v>
      </c>
      <c r="E43" s="1"/>
      <c r="F43" s="24" t="s">
        <v>244</v>
      </c>
      <c r="G43" s="4" t="s">
        <v>16</v>
      </c>
      <c r="H43" s="4" t="s">
        <v>16</v>
      </c>
      <c r="I43" s="4" t="s">
        <v>20</v>
      </c>
      <c r="J43" s="4" t="s">
        <v>213</v>
      </c>
      <c r="L43" s="4" t="s">
        <v>20</v>
      </c>
    </row>
    <row r="44" spans="1:12" x14ac:dyDescent="0.25">
      <c r="A44" s="1" t="s">
        <v>216</v>
      </c>
      <c r="B44" s="11" t="s">
        <v>91</v>
      </c>
      <c r="C44" s="1" t="s">
        <v>105</v>
      </c>
      <c r="D44" s="21">
        <v>10</v>
      </c>
      <c r="E44" s="1"/>
      <c r="F44" s="24" t="s">
        <v>245</v>
      </c>
      <c r="G44" s="4" t="s">
        <v>16</v>
      </c>
      <c r="H44" s="4" t="s">
        <v>16</v>
      </c>
      <c r="I44" s="4" t="s">
        <v>20</v>
      </c>
      <c r="J44" s="4" t="s">
        <v>217</v>
      </c>
      <c r="L44" s="4" t="s">
        <v>20</v>
      </c>
    </row>
    <row r="45" spans="1:12" x14ac:dyDescent="0.25">
      <c r="A45" s="1" t="s">
        <v>100</v>
      </c>
      <c r="B45" s="11" t="s">
        <v>91</v>
      </c>
      <c r="C45" s="1" t="s">
        <v>105</v>
      </c>
      <c r="D45" s="21">
        <v>60</v>
      </c>
      <c r="E45" s="1" t="s">
        <v>220</v>
      </c>
      <c r="F45" s="24"/>
      <c r="G45" s="4" t="s">
        <v>16</v>
      </c>
      <c r="H45" s="4" t="s">
        <v>16</v>
      </c>
      <c r="I45" s="4" t="s">
        <v>20</v>
      </c>
      <c r="J45" s="4" t="str">
        <f t="shared" si="0"/>
        <v>2006 NISSAN TITAN 5.6L V8 Oil Pump | RockAuto</v>
      </c>
      <c r="K45" s="4" t="s">
        <v>204</v>
      </c>
      <c r="L45" s="4" t="s">
        <v>20</v>
      </c>
    </row>
    <row r="46" spans="1:12" x14ac:dyDescent="0.25">
      <c r="A46" s="1" t="s">
        <v>101</v>
      </c>
      <c r="B46" s="11" t="s">
        <v>91</v>
      </c>
      <c r="C46" s="1" t="s">
        <v>105</v>
      </c>
      <c r="D46" s="21">
        <v>60</v>
      </c>
      <c r="E46" s="1"/>
      <c r="F46" s="24" t="s">
        <v>246</v>
      </c>
      <c r="G46" s="4" t="s">
        <v>16</v>
      </c>
      <c r="H46" s="4" t="s">
        <v>16</v>
      </c>
      <c r="I46" s="4" t="s">
        <v>20</v>
      </c>
      <c r="J46" s="4" t="s">
        <v>215</v>
      </c>
      <c r="L46" s="4" t="s">
        <v>20</v>
      </c>
    </row>
    <row r="47" spans="1:12" x14ac:dyDescent="0.25">
      <c r="A47" s="1" t="s">
        <v>102</v>
      </c>
      <c r="B47" s="11" t="s">
        <v>91</v>
      </c>
      <c r="C47" s="1" t="s">
        <v>105</v>
      </c>
      <c r="D47" s="21">
        <v>11</v>
      </c>
      <c r="E47" s="1"/>
      <c r="F47" s="24" t="s">
        <v>247</v>
      </c>
      <c r="G47" s="4" t="s">
        <v>16</v>
      </c>
      <c r="H47" s="4" t="s">
        <v>16</v>
      </c>
      <c r="I47" s="4" t="s">
        <v>20</v>
      </c>
      <c r="J47" s="4" t="s">
        <v>214</v>
      </c>
      <c r="L47" s="4" t="s">
        <v>20</v>
      </c>
    </row>
    <row r="48" spans="1:12" x14ac:dyDescent="0.25">
      <c r="A48" s="1" t="s">
        <v>103</v>
      </c>
      <c r="B48" s="11" t="s">
        <v>91</v>
      </c>
      <c r="C48" s="1" t="s">
        <v>105</v>
      </c>
      <c r="D48" s="21">
        <v>187</v>
      </c>
      <c r="E48" s="1"/>
      <c r="F48" s="24" t="s">
        <v>248</v>
      </c>
      <c r="G48" s="4" t="s">
        <v>16</v>
      </c>
      <c r="H48" s="4" t="s">
        <v>7</v>
      </c>
      <c r="I48" s="4" t="s">
        <v>20</v>
      </c>
      <c r="J48" s="4" t="s">
        <v>236</v>
      </c>
      <c r="L48" s="4" t="s">
        <v>20</v>
      </c>
    </row>
    <row r="49" spans="1:12" x14ac:dyDescent="0.25">
      <c r="A49" s="1" t="s">
        <v>104</v>
      </c>
      <c r="B49" s="11" t="s">
        <v>91</v>
      </c>
      <c r="C49" s="1" t="s">
        <v>105</v>
      </c>
      <c r="D49" s="21">
        <v>32</v>
      </c>
      <c r="E49" s="1"/>
      <c r="F49" s="24" t="s">
        <v>249</v>
      </c>
      <c r="G49" s="4" t="s">
        <v>16</v>
      </c>
      <c r="H49" s="4" t="s">
        <v>7</v>
      </c>
      <c r="I49" s="4" t="s">
        <v>20</v>
      </c>
      <c r="J49" s="4" t="s">
        <v>237</v>
      </c>
      <c r="L49" s="4" t="s">
        <v>20</v>
      </c>
    </row>
    <row r="50" spans="1:12" x14ac:dyDescent="0.25">
      <c r="A50" s="1" t="s">
        <v>106</v>
      </c>
      <c r="B50" s="11" t="s">
        <v>91</v>
      </c>
      <c r="C50" s="1" t="s">
        <v>10</v>
      </c>
      <c r="D50" s="21">
        <v>4.5</v>
      </c>
      <c r="E50" s="1" t="s">
        <v>238</v>
      </c>
      <c r="F50" s="24" t="s">
        <v>250</v>
      </c>
      <c r="G50" s="4" t="s">
        <v>16</v>
      </c>
      <c r="H50" s="4" t="s">
        <v>16</v>
      </c>
      <c r="I50" s="4" t="s">
        <v>20</v>
      </c>
      <c r="J50" s="4" t="s">
        <v>239</v>
      </c>
      <c r="L50" s="4" t="s">
        <v>20</v>
      </c>
    </row>
    <row r="51" spans="1:12" x14ac:dyDescent="0.25">
      <c r="A51" s="1" t="s">
        <v>111</v>
      </c>
      <c r="B51" s="11" t="s">
        <v>91</v>
      </c>
      <c r="C51" s="1" t="s">
        <v>10</v>
      </c>
      <c r="D51" s="21">
        <v>40</v>
      </c>
      <c r="E51" s="1" t="s">
        <v>112</v>
      </c>
      <c r="F51" s="1"/>
      <c r="G51" s="4" t="s">
        <v>7</v>
      </c>
      <c r="H51" s="4" t="s">
        <v>16</v>
      </c>
      <c r="I51" s="4" t="s">
        <v>20</v>
      </c>
      <c r="J51" s="4" t="str">
        <f t="shared" si="0"/>
        <v>https://amzn.to/3yhqQcO</v>
      </c>
      <c r="K51" s="4" t="s">
        <v>113</v>
      </c>
      <c r="L51" s="4" t="s">
        <v>20</v>
      </c>
    </row>
    <row r="52" spans="1:12" x14ac:dyDescent="0.25">
      <c r="A52" s="1" t="s">
        <v>115</v>
      </c>
      <c r="B52" s="11" t="s">
        <v>91</v>
      </c>
      <c r="C52" s="1" t="s">
        <v>10</v>
      </c>
      <c r="D52" s="21">
        <v>67</v>
      </c>
      <c r="E52" s="1" t="s">
        <v>116</v>
      </c>
      <c r="F52" s="1"/>
      <c r="G52" s="4" t="s">
        <v>7</v>
      </c>
      <c r="H52" s="4" t="s">
        <v>16</v>
      </c>
      <c r="I52" s="4" t="s">
        <v>20</v>
      </c>
      <c r="J52" s="4" t="str">
        <f t="shared" si="0"/>
        <v>https://amzn.to/3DM2VDu</v>
      </c>
      <c r="K52" s="4" t="s">
        <v>117</v>
      </c>
      <c r="L52" s="4" t="s">
        <v>20</v>
      </c>
    </row>
    <row r="53" spans="1:12" x14ac:dyDescent="0.25">
      <c r="A53" s="1" t="s">
        <v>118</v>
      </c>
      <c r="B53" s="11" t="s">
        <v>91</v>
      </c>
      <c r="C53" s="1" t="s">
        <v>10</v>
      </c>
      <c r="D53" s="21">
        <v>30</v>
      </c>
      <c r="E53" s="1" t="s">
        <v>119</v>
      </c>
      <c r="F53" s="1" t="s">
        <v>120</v>
      </c>
      <c r="G53" s="4" t="s">
        <v>7</v>
      </c>
      <c r="H53" s="4" t="s">
        <v>16</v>
      </c>
      <c r="I53" s="4" t="s">
        <v>20</v>
      </c>
      <c r="J53" s="4" t="str">
        <f t="shared" si="0"/>
        <v>https://amzn.to/3dHt3Vd</v>
      </c>
      <c r="K53" s="4" t="s">
        <v>121</v>
      </c>
      <c r="L53" s="4" t="s">
        <v>20</v>
      </c>
    </row>
    <row r="54" spans="1:12" x14ac:dyDescent="0.25">
      <c r="A54" s="1" t="s">
        <v>122</v>
      </c>
      <c r="B54" s="11" t="s">
        <v>91</v>
      </c>
      <c r="C54" s="1" t="s">
        <v>10</v>
      </c>
      <c r="D54" s="21">
        <v>27</v>
      </c>
      <c r="E54" s="1" t="s">
        <v>112</v>
      </c>
      <c r="F54" s="1" t="s">
        <v>123</v>
      </c>
      <c r="G54" s="4" t="s">
        <v>7</v>
      </c>
      <c r="H54" s="4" t="s">
        <v>16</v>
      </c>
      <c r="I54" s="4" t="s">
        <v>20</v>
      </c>
      <c r="J54" s="4" t="str">
        <f t="shared" si="0"/>
        <v>https://amzn.to/3GSkAvh</v>
      </c>
      <c r="K54" s="4" t="s">
        <v>124</v>
      </c>
      <c r="L54" s="4" t="s">
        <v>20</v>
      </c>
    </row>
    <row r="55" spans="1:12" x14ac:dyDescent="0.25">
      <c r="A55" s="1" t="s">
        <v>127</v>
      </c>
      <c r="B55" s="11" t="s">
        <v>91</v>
      </c>
      <c r="C55" s="1" t="s">
        <v>10</v>
      </c>
      <c r="D55" s="21">
        <v>27</v>
      </c>
      <c r="E55" s="1" t="s">
        <v>125</v>
      </c>
      <c r="F55" s="1" t="s">
        <v>126</v>
      </c>
      <c r="G55" s="4" t="s">
        <v>7</v>
      </c>
      <c r="H55" s="4" t="s">
        <v>16</v>
      </c>
      <c r="I55" s="4" t="s">
        <v>20</v>
      </c>
      <c r="J55" s="4" t="str">
        <f t="shared" si="0"/>
        <v>https://amzn.to/3yhlYEk</v>
      </c>
      <c r="K55" s="4" t="s">
        <v>128</v>
      </c>
      <c r="L55" s="4" t="s">
        <v>20</v>
      </c>
    </row>
    <row r="56" spans="1:12" x14ac:dyDescent="0.25">
      <c r="A56" s="1" t="s">
        <v>130</v>
      </c>
      <c r="B56" s="11" t="s">
        <v>91</v>
      </c>
      <c r="C56" s="1" t="s">
        <v>52</v>
      </c>
      <c r="D56" s="21">
        <v>14</v>
      </c>
      <c r="E56" s="1" t="s">
        <v>131</v>
      </c>
      <c r="F56" s="1" t="s">
        <v>132</v>
      </c>
      <c r="G56" s="4" t="s">
        <v>16</v>
      </c>
      <c r="H56" s="4" t="s">
        <v>7</v>
      </c>
      <c r="I56" s="4" t="s">
        <v>20</v>
      </c>
      <c r="J56" s="4" t="str">
        <f t="shared" si="0"/>
        <v>https://amzn.to/3yhlYEk</v>
      </c>
      <c r="K56" s="4" t="s">
        <v>128</v>
      </c>
      <c r="L56" s="4" t="s">
        <v>20</v>
      </c>
    </row>
    <row r="57" spans="1:12" x14ac:dyDescent="0.25">
      <c r="A57" s="1" t="s">
        <v>135</v>
      </c>
      <c r="B57" s="11" t="s">
        <v>91</v>
      </c>
      <c r="C57" s="1" t="s">
        <v>10</v>
      </c>
      <c r="D57" s="21">
        <v>25</v>
      </c>
      <c r="E57" s="1" t="s">
        <v>136</v>
      </c>
      <c r="F57" s="1" t="s">
        <v>137</v>
      </c>
      <c r="G57" s="4" t="s">
        <v>7</v>
      </c>
      <c r="H57" s="4" t="s">
        <v>7</v>
      </c>
      <c r="I57" s="4" t="s">
        <v>20</v>
      </c>
      <c r="J57" s="4" t="str">
        <f t="shared" si="0"/>
        <v>https://amzn.to/3IZJniQ</v>
      </c>
      <c r="K57" s="4" t="s">
        <v>138</v>
      </c>
      <c r="L57" s="4" t="s">
        <v>20</v>
      </c>
    </row>
    <row r="58" spans="1:12" x14ac:dyDescent="0.25">
      <c r="A58" s="1" t="s">
        <v>140</v>
      </c>
      <c r="B58" s="11" t="s">
        <v>91</v>
      </c>
      <c r="C58" s="1" t="s">
        <v>52</v>
      </c>
      <c r="D58" s="21">
        <v>200</v>
      </c>
      <c r="E58" s="1" t="s">
        <v>141</v>
      </c>
      <c r="F58" s="1" t="s">
        <v>142</v>
      </c>
      <c r="G58" s="4" t="s">
        <v>16</v>
      </c>
      <c r="H58" s="4" t="s">
        <v>16</v>
      </c>
      <c r="I58" s="4" t="s">
        <v>20</v>
      </c>
      <c r="J58" s="4" t="str">
        <f t="shared" si="0"/>
        <v/>
      </c>
      <c r="K58" s="4"/>
      <c r="L58" s="4" t="s">
        <v>20</v>
      </c>
    </row>
    <row r="59" spans="1:12" x14ac:dyDescent="0.25">
      <c r="A59" s="1" t="s">
        <v>143</v>
      </c>
      <c r="B59" s="11" t="s">
        <v>91</v>
      </c>
      <c r="C59" s="1" t="s">
        <v>10</v>
      </c>
      <c r="D59" s="21">
        <v>10</v>
      </c>
      <c r="E59" s="1" t="s">
        <v>144</v>
      </c>
      <c r="F59" s="1"/>
      <c r="G59" s="4" t="s">
        <v>7</v>
      </c>
      <c r="H59" s="4" t="s">
        <v>16</v>
      </c>
      <c r="I59" s="4" t="s">
        <v>20</v>
      </c>
      <c r="J59" s="4" t="str">
        <f t="shared" si="0"/>
        <v>https://amzn.to/3qAZ3jQ</v>
      </c>
      <c r="K59" s="4" t="s">
        <v>145</v>
      </c>
      <c r="L59" s="4" t="s">
        <v>20</v>
      </c>
    </row>
    <row r="60" spans="1:12" x14ac:dyDescent="0.25">
      <c r="A60" s="1" t="s">
        <v>146</v>
      </c>
      <c r="B60" s="11" t="s">
        <v>91</v>
      </c>
      <c r="C60" s="1" t="s">
        <v>52</v>
      </c>
      <c r="D60" s="21">
        <v>15</v>
      </c>
      <c r="E60" s="1" t="s">
        <v>148</v>
      </c>
      <c r="F60" s="1" t="s">
        <v>147</v>
      </c>
      <c r="G60" s="4" t="s">
        <v>16</v>
      </c>
      <c r="H60" s="4" t="s">
        <v>7</v>
      </c>
      <c r="I60" s="4" t="s">
        <v>20</v>
      </c>
      <c r="J60" s="4" t="str">
        <f t="shared" si="0"/>
        <v>https://amzn.to/376H52F</v>
      </c>
      <c r="K60" s="4" t="s">
        <v>149</v>
      </c>
      <c r="L60" s="4" t="s">
        <v>20</v>
      </c>
    </row>
    <row r="61" spans="1:12" x14ac:dyDescent="0.25">
      <c r="A61" s="1" t="s">
        <v>152</v>
      </c>
      <c r="B61" s="11" t="s">
        <v>91</v>
      </c>
      <c r="C61" s="1" t="s">
        <v>10</v>
      </c>
      <c r="D61" s="21">
        <v>34</v>
      </c>
      <c r="E61" s="1" t="s">
        <v>150</v>
      </c>
      <c r="F61" s="1" t="s">
        <v>151</v>
      </c>
      <c r="G61" s="4" t="s">
        <v>7</v>
      </c>
      <c r="H61" s="4" t="s">
        <v>7</v>
      </c>
      <c r="I61" s="4" t="s">
        <v>20</v>
      </c>
      <c r="J61" s="4" t="str">
        <f t="shared" si="0"/>
        <v>https://amzn.to/3KuptMS</v>
      </c>
      <c r="K61" s="4" t="s">
        <v>157</v>
      </c>
      <c r="L61" s="4" t="s">
        <v>20</v>
      </c>
    </row>
    <row r="62" spans="1:12" x14ac:dyDescent="0.25">
      <c r="A62" s="1" t="s">
        <v>153</v>
      </c>
      <c r="B62" s="11" t="s">
        <v>91</v>
      </c>
      <c r="C62" s="1" t="s">
        <v>10</v>
      </c>
      <c r="D62" s="21">
        <v>20</v>
      </c>
      <c r="E62" s="1" t="s">
        <v>154</v>
      </c>
      <c r="F62" s="1" t="s">
        <v>155</v>
      </c>
      <c r="G62" s="4" t="s">
        <v>7</v>
      </c>
      <c r="H62" s="4" t="s">
        <v>7</v>
      </c>
      <c r="I62" s="4" t="s">
        <v>20</v>
      </c>
      <c r="J62" s="4" t="str">
        <f t="shared" si="0"/>
        <v>https://amzn.to/3sPIALe</v>
      </c>
      <c r="K62" s="4" t="s">
        <v>156</v>
      </c>
      <c r="L62" s="4" t="s">
        <v>20</v>
      </c>
    </row>
    <row r="63" spans="1:12" x14ac:dyDescent="0.25">
      <c r="A63" s="1" t="s">
        <v>158</v>
      </c>
      <c r="B63" s="11" t="s">
        <v>91</v>
      </c>
      <c r="C63" s="1" t="s">
        <v>10</v>
      </c>
      <c r="D63" s="21">
        <v>75</v>
      </c>
      <c r="E63" s="1" t="s">
        <v>159</v>
      </c>
      <c r="F63" s="1" t="s">
        <v>161</v>
      </c>
      <c r="G63" s="4" t="s">
        <v>7</v>
      </c>
      <c r="H63" s="4" t="s">
        <v>16</v>
      </c>
      <c r="I63" s="4" t="s">
        <v>20</v>
      </c>
      <c r="J63" s="4" t="str">
        <f t="shared" si="0"/>
        <v>https://amzn.to/3HMANSA</v>
      </c>
      <c r="K63" s="4" t="s">
        <v>160</v>
      </c>
      <c r="L63" s="4" t="s">
        <v>20</v>
      </c>
    </row>
    <row r="64" spans="1:12" x14ac:dyDescent="0.25">
      <c r="A64" s="1" t="s">
        <v>166</v>
      </c>
      <c r="B64" s="11" t="s">
        <v>167</v>
      </c>
      <c r="C64" s="1" t="s">
        <v>105</v>
      </c>
      <c r="D64" s="21">
        <v>700</v>
      </c>
      <c r="E64" s="1" t="s">
        <v>168</v>
      </c>
      <c r="F64" s="1" t="s">
        <v>211</v>
      </c>
      <c r="G64" s="4" t="s">
        <v>16</v>
      </c>
      <c r="H64" s="4" t="s">
        <v>16</v>
      </c>
      <c r="I64" s="4" t="s">
        <v>20</v>
      </c>
      <c r="J64" s="4" t="str">
        <f t="shared" si="0"/>
        <v/>
      </c>
      <c r="K64" s="4"/>
      <c r="L64" s="4" t="s">
        <v>20</v>
      </c>
    </row>
    <row r="65" spans="1:12" x14ac:dyDescent="0.25">
      <c r="A65" s="1" t="s">
        <v>170</v>
      </c>
      <c r="B65" s="11" t="s">
        <v>167</v>
      </c>
      <c r="C65" s="1" t="s">
        <v>105</v>
      </c>
      <c r="D65" s="21">
        <v>60</v>
      </c>
      <c r="E65" s="1" t="s">
        <v>171</v>
      </c>
      <c r="F65" s="1" t="s">
        <v>169</v>
      </c>
      <c r="G65" s="4" t="s">
        <v>16</v>
      </c>
      <c r="H65" s="4" t="s">
        <v>16</v>
      </c>
      <c r="I65" s="4" t="s">
        <v>20</v>
      </c>
      <c r="J65" s="4" t="str">
        <f t="shared" si="0"/>
        <v/>
      </c>
      <c r="K65" s="4"/>
      <c r="L65" s="4" t="s">
        <v>20</v>
      </c>
    </row>
    <row r="66" spans="1:12" x14ac:dyDescent="0.25">
      <c r="A66" s="1" t="s">
        <v>172</v>
      </c>
      <c r="B66" s="11" t="s">
        <v>167</v>
      </c>
      <c r="C66" s="1" t="s">
        <v>105</v>
      </c>
      <c r="D66" s="21">
        <v>80</v>
      </c>
      <c r="E66" s="1" t="s">
        <v>173</v>
      </c>
      <c r="F66" s="1" t="s">
        <v>174</v>
      </c>
      <c r="G66" s="4" t="s">
        <v>16</v>
      </c>
      <c r="H66" s="4" t="s">
        <v>16</v>
      </c>
      <c r="I66" s="4" t="s">
        <v>20</v>
      </c>
      <c r="J66" s="4" t="str">
        <f t="shared" si="0"/>
        <v>https://amzn.to/3ilIqVD</v>
      </c>
      <c r="K66" s="4" t="s">
        <v>175</v>
      </c>
      <c r="L66" s="4" t="s">
        <v>20</v>
      </c>
    </row>
    <row r="67" spans="1:12" x14ac:dyDescent="0.25">
      <c r="A67" s="1" t="s">
        <v>178</v>
      </c>
      <c r="B67" s="11" t="s">
        <v>167</v>
      </c>
      <c r="C67" s="1" t="s">
        <v>10</v>
      </c>
      <c r="D67" s="21">
        <v>250</v>
      </c>
      <c r="E67" s="1" t="s">
        <v>179</v>
      </c>
      <c r="F67" s="1" t="s">
        <v>180</v>
      </c>
      <c r="G67" s="4" t="s">
        <v>7</v>
      </c>
      <c r="H67" s="4" t="s">
        <v>16</v>
      </c>
      <c r="I67" s="4" t="s">
        <v>20</v>
      </c>
      <c r="J67" s="4" t="str">
        <f t="shared" si="0"/>
        <v>https://amzn.to/3sy0XUb</v>
      </c>
      <c r="K67" s="4" t="s">
        <v>181</v>
      </c>
      <c r="L67" s="4" t="s">
        <v>20</v>
      </c>
    </row>
    <row r="68" spans="1:12" x14ac:dyDescent="0.25">
      <c r="A68" s="1" t="s">
        <v>184</v>
      </c>
      <c r="B68" s="11" t="s">
        <v>167</v>
      </c>
      <c r="C68" s="1" t="s">
        <v>10</v>
      </c>
      <c r="D68" s="21">
        <v>12</v>
      </c>
      <c r="E68" s="1" t="s">
        <v>183</v>
      </c>
      <c r="F68" s="1"/>
      <c r="G68" s="4" t="s">
        <v>7</v>
      </c>
      <c r="H68" s="4" t="s">
        <v>16</v>
      </c>
      <c r="I68" s="4" t="s">
        <v>20</v>
      </c>
      <c r="J68" s="4" t="str">
        <f t="shared" si="0"/>
        <v>https://amzn.to/3FKoQNW</v>
      </c>
      <c r="K68" s="4" t="s">
        <v>182</v>
      </c>
      <c r="L68" s="4" t="s">
        <v>20</v>
      </c>
    </row>
    <row r="69" spans="1:12" x14ac:dyDescent="0.25">
      <c r="A69" s="1" t="s">
        <v>188</v>
      </c>
      <c r="B69" s="11" t="s">
        <v>167</v>
      </c>
      <c r="C69" s="1" t="s">
        <v>105</v>
      </c>
      <c r="D69" s="21">
        <v>11</v>
      </c>
      <c r="E69" s="1" t="s">
        <v>189</v>
      </c>
      <c r="F69" s="1"/>
      <c r="G69" s="4" t="s">
        <v>16</v>
      </c>
      <c r="H69" s="4" t="s">
        <v>16</v>
      </c>
      <c r="I69" s="4" t="s">
        <v>20</v>
      </c>
      <c r="J69" s="4" t="str">
        <f t="shared" si="0"/>
        <v>https://amzn.to/3wqwlW8</v>
      </c>
      <c r="K69" s="4" t="s">
        <v>193</v>
      </c>
      <c r="L69" s="4" t="s">
        <v>20</v>
      </c>
    </row>
    <row r="70" spans="1:12" x14ac:dyDescent="0.25">
      <c r="A70" s="1" t="s">
        <v>190</v>
      </c>
      <c r="B70" s="11" t="s">
        <v>167</v>
      </c>
      <c r="C70" s="1" t="s">
        <v>10</v>
      </c>
      <c r="D70" s="21">
        <v>35</v>
      </c>
      <c r="E70" s="1" t="s">
        <v>191</v>
      </c>
      <c r="F70" s="1"/>
      <c r="G70" s="4" t="s">
        <v>7</v>
      </c>
      <c r="H70" s="4" t="s">
        <v>16</v>
      </c>
      <c r="I70" s="4" t="s">
        <v>20</v>
      </c>
      <c r="J70" s="4" t="str">
        <f t="shared" si="0"/>
        <v>https://amzn.to/3Pn4VsH</v>
      </c>
      <c r="K70" s="4" t="s">
        <v>192</v>
      </c>
      <c r="L70" s="4" t="s">
        <v>20</v>
      </c>
    </row>
    <row r="71" spans="1:12" x14ac:dyDescent="0.25">
      <c r="A71" s="1" t="s">
        <v>195</v>
      </c>
      <c r="B71" s="11" t="s">
        <v>167</v>
      </c>
      <c r="C71" s="1" t="s">
        <v>52</v>
      </c>
      <c r="D71" s="21">
        <v>6</v>
      </c>
      <c r="E71" s="1" t="s">
        <v>194</v>
      </c>
      <c r="F71" s="1"/>
      <c r="G71" s="4" t="s">
        <v>16</v>
      </c>
      <c r="H71" s="4" t="s">
        <v>16</v>
      </c>
      <c r="I71" s="4" t="s">
        <v>20</v>
      </c>
      <c r="J71" s="4" t="s">
        <v>197</v>
      </c>
      <c r="L71" s="4"/>
    </row>
    <row r="72" spans="1:12" x14ac:dyDescent="0.25">
      <c r="A72" s="1" t="s">
        <v>196</v>
      </c>
      <c r="B72" s="11" t="s">
        <v>167</v>
      </c>
      <c r="C72" s="1" t="s">
        <v>52</v>
      </c>
      <c r="D72" s="21">
        <v>4</v>
      </c>
      <c r="E72" s="1" t="s">
        <v>194</v>
      </c>
      <c r="F72" s="1"/>
      <c r="G72" s="4" t="s">
        <v>16</v>
      </c>
      <c r="H72" s="4" t="s">
        <v>7</v>
      </c>
      <c r="I72" s="4" t="s">
        <v>20</v>
      </c>
      <c r="J72" s="4" t="s">
        <v>198</v>
      </c>
      <c r="L72" s="4"/>
    </row>
    <row r="73" spans="1:12" x14ac:dyDescent="0.25">
      <c r="A73" s="1" t="s">
        <v>96</v>
      </c>
      <c r="B73" s="11" t="s">
        <v>167</v>
      </c>
      <c r="C73" s="1" t="s">
        <v>105</v>
      </c>
      <c r="D73" s="21">
        <v>155</v>
      </c>
      <c r="E73" s="1" t="s">
        <v>199</v>
      </c>
      <c r="F73" s="1" t="s">
        <v>200</v>
      </c>
      <c r="G73" s="4" t="s">
        <v>16</v>
      </c>
      <c r="H73" s="4" t="s">
        <v>16</v>
      </c>
      <c r="I73" s="4" t="s">
        <v>20</v>
      </c>
      <c r="J73" s="4" t="s">
        <v>201</v>
      </c>
      <c r="L73" s="4"/>
    </row>
    <row r="74" spans="1:12" x14ac:dyDescent="0.25">
      <c r="A74" s="1"/>
      <c r="B74" s="11"/>
      <c r="C74" s="1"/>
      <c r="D74" s="21"/>
      <c r="E74" s="1"/>
      <c r="F74" s="1"/>
      <c r="G74" s="4"/>
      <c r="H74" s="4"/>
      <c r="I74" s="4"/>
      <c r="J74" s="4"/>
      <c r="K74" s="4"/>
      <c r="L74" s="4"/>
    </row>
    <row r="75" spans="1:12" x14ac:dyDescent="0.25">
      <c r="A75" s="1"/>
      <c r="B75" s="11"/>
      <c r="C75" s="1"/>
      <c r="D75" s="21"/>
      <c r="E75" s="1"/>
      <c r="F75" s="1"/>
      <c r="G75" s="4"/>
      <c r="H75" s="4"/>
      <c r="I75" s="4"/>
      <c r="J75" s="4"/>
      <c r="K75" s="4"/>
      <c r="L75" s="4"/>
    </row>
    <row r="76" spans="1:12" x14ac:dyDescent="0.25">
      <c r="A76" s="1"/>
      <c r="B76" s="11"/>
      <c r="C76" s="1"/>
      <c r="D76" s="21"/>
      <c r="E76" s="1"/>
      <c r="F76" s="1"/>
      <c r="G76" s="4"/>
      <c r="H76" s="4"/>
      <c r="I76" s="4"/>
      <c r="J76" s="4"/>
      <c r="K76" s="4"/>
      <c r="L76" s="4"/>
    </row>
    <row r="77" spans="1:12" x14ac:dyDescent="0.25">
      <c r="A77" s="1"/>
      <c r="B77" s="11"/>
      <c r="C77" s="1"/>
      <c r="D77" s="21"/>
      <c r="E77" s="1"/>
      <c r="F77" s="1"/>
      <c r="G77" s="4"/>
      <c r="H77" s="4"/>
      <c r="I77" s="4"/>
      <c r="J77" s="4"/>
      <c r="K77" s="4"/>
      <c r="L77" s="4"/>
    </row>
    <row r="78" spans="1:12" x14ac:dyDescent="0.25">
      <c r="A78" s="1"/>
      <c r="B78" s="11"/>
      <c r="C78" s="1"/>
      <c r="D78" s="21"/>
      <c r="E78" s="1"/>
      <c r="F78" s="1"/>
      <c r="G78" s="4"/>
      <c r="H78" s="4"/>
      <c r="I78" s="4"/>
      <c r="J78" s="4"/>
      <c r="K78" s="4"/>
      <c r="L78" s="4"/>
    </row>
    <row r="79" spans="1:12" x14ac:dyDescent="0.25">
      <c r="A79" s="1"/>
      <c r="B79" s="11"/>
      <c r="C79" s="1"/>
      <c r="D79" s="21"/>
      <c r="E79" s="1"/>
      <c r="F79" s="1"/>
      <c r="G79" s="4"/>
      <c r="H79" s="4"/>
      <c r="I79" s="4"/>
      <c r="J79" s="4"/>
      <c r="K79" s="4"/>
      <c r="L79" s="4"/>
    </row>
    <row r="80" spans="1:12" x14ac:dyDescent="0.25">
      <c r="A80" s="1"/>
      <c r="B80" s="11"/>
      <c r="C80" s="1"/>
      <c r="D80" s="21"/>
      <c r="E80" s="1"/>
      <c r="F80" s="1"/>
      <c r="G80" s="4"/>
      <c r="H80" s="4"/>
      <c r="I80" s="4"/>
      <c r="J80" s="4"/>
      <c r="K80" s="4"/>
      <c r="L80" s="4"/>
    </row>
    <row r="81" spans="1:12" x14ac:dyDescent="0.25">
      <c r="A81" s="1"/>
      <c r="B81" s="11"/>
      <c r="C81" s="1"/>
      <c r="D81" s="21"/>
      <c r="E81" s="1"/>
      <c r="F81" s="1"/>
      <c r="G81" s="4"/>
      <c r="H81" s="4"/>
      <c r="I81" s="4"/>
      <c r="J81" s="4"/>
      <c r="K81" s="4"/>
      <c r="L81" s="4"/>
    </row>
    <row r="82" spans="1:12" x14ac:dyDescent="0.25">
      <c r="A82" s="1"/>
      <c r="B82" s="11"/>
      <c r="C82" s="1"/>
      <c r="D82" s="21"/>
      <c r="E82" s="1"/>
      <c r="F82" s="1"/>
      <c r="G82" s="4"/>
      <c r="H82" s="4"/>
      <c r="I82" s="4"/>
      <c r="J82" s="4"/>
      <c r="K82" s="4"/>
      <c r="L82" s="4"/>
    </row>
    <row r="83" spans="1:12" x14ac:dyDescent="0.25">
      <c r="A83" s="1"/>
      <c r="B83" s="11"/>
      <c r="C83" s="1"/>
      <c r="D83" s="21"/>
      <c r="E83" s="1"/>
      <c r="F83" s="1"/>
      <c r="G83" s="4"/>
      <c r="H83" s="4"/>
      <c r="I83" s="4"/>
      <c r="J83" s="4"/>
      <c r="K83" s="4"/>
      <c r="L83" s="4"/>
    </row>
    <row r="84" spans="1:12" x14ac:dyDescent="0.25">
      <c r="A84" s="1"/>
      <c r="B84" s="11"/>
      <c r="C84" s="1"/>
      <c r="D84" s="21"/>
      <c r="E84" s="1"/>
      <c r="F84" s="1"/>
      <c r="G84" s="4"/>
      <c r="H84" s="4"/>
      <c r="I84" s="4"/>
      <c r="J84" s="4"/>
      <c r="K84" s="4"/>
      <c r="L84" s="4"/>
    </row>
    <row r="85" spans="1:12" x14ac:dyDescent="0.25">
      <c r="A85" s="1"/>
      <c r="B85" s="11"/>
      <c r="C85" s="1"/>
      <c r="D85" s="21"/>
      <c r="E85" s="1"/>
      <c r="F85" s="1"/>
      <c r="G85" s="4"/>
      <c r="H85" s="4"/>
      <c r="I85" s="4"/>
      <c r="J85" s="4"/>
      <c r="K85" s="4"/>
      <c r="L85" s="4"/>
    </row>
    <row r="86" spans="1:12" x14ac:dyDescent="0.25">
      <c r="A86" s="1"/>
      <c r="B86" s="11"/>
      <c r="C86" s="1"/>
      <c r="D86" s="21"/>
      <c r="E86" s="1"/>
      <c r="F86" s="1"/>
      <c r="G86" s="4"/>
      <c r="H86" s="4"/>
      <c r="I86" s="4"/>
      <c r="J86" s="4"/>
      <c r="K86" s="4"/>
      <c r="L86" s="4"/>
    </row>
    <row r="87" spans="1:12" x14ac:dyDescent="0.25">
      <c r="A87" s="1"/>
      <c r="B87" s="11"/>
      <c r="C87" s="1"/>
      <c r="D87" s="21"/>
      <c r="E87" s="1"/>
      <c r="F87" s="1"/>
      <c r="G87" s="4"/>
      <c r="H87" s="4"/>
      <c r="I87" s="4"/>
      <c r="J87" s="4"/>
      <c r="K87" s="4"/>
      <c r="L87" s="4"/>
    </row>
    <row r="88" spans="1:12" x14ac:dyDescent="0.25">
      <c r="A88" s="1"/>
      <c r="B88" s="11"/>
      <c r="C88" s="1"/>
      <c r="D88" s="21"/>
      <c r="E88" s="1"/>
      <c r="F88" s="1"/>
      <c r="G88" s="4"/>
      <c r="H88" s="4"/>
      <c r="I88" s="4"/>
      <c r="J88" s="4"/>
      <c r="K88" s="4"/>
      <c r="L88" s="4"/>
    </row>
    <row r="89" spans="1:12" x14ac:dyDescent="0.25">
      <c r="A89" s="1"/>
      <c r="B89" s="11"/>
      <c r="C89" s="1"/>
      <c r="D89" s="21"/>
      <c r="E89" s="1"/>
      <c r="F89" s="1"/>
      <c r="G89" s="4"/>
      <c r="H89" s="4"/>
      <c r="I89" s="4"/>
      <c r="J89" s="4"/>
      <c r="K89" s="4"/>
      <c r="L89" s="4"/>
    </row>
    <row r="90" spans="1:12" x14ac:dyDescent="0.25">
      <c r="A90" s="1"/>
      <c r="B90" s="11"/>
      <c r="C90" s="1"/>
      <c r="D90" s="21"/>
      <c r="E90" s="1"/>
      <c r="F90" s="1"/>
      <c r="G90" s="4"/>
      <c r="H90" s="4"/>
      <c r="I90" s="4"/>
      <c r="J90" s="4"/>
      <c r="K90" s="4"/>
      <c r="L90" s="4"/>
    </row>
    <row r="91" spans="1:12" x14ac:dyDescent="0.25">
      <c r="A91" s="1"/>
      <c r="B91" s="11"/>
      <c r="C91" s="1"/>
      <c r="D91" s="21"/>
      <c r="E91" s="1"/>
      <c r="F91" s="1"/>
      <c r="G91" s="4"/>
      <c r="H91" s="4"/>
      <c r="I91" s="4"/>
      <c r="J91" s="4"/>
      <c r="K91" s="4"/>
      <c r="L91" s="4"/>
    </row>
    <row r="92" spans="1:12" x14ac:dyDescent="0.25">
      <c r="A92" s="1"/>
      <c r="B92" s="11"/>
      <c r="C92" s="1"/>
      <c r="D92" s="21"/>
      <c r="E92" s="1"/>
      <c r="F92" s="1"/>
      <c r="G92" s="4"/>
      <c r="H92" s="4"/>
      <c r="I92" s="4"/>
      <c r="J92" s="4"/>
      <c r="K92" s="4"/>
      <c r="L92" s="4"/>
    </row>
    <row r="93" spans="1:12" x14ac:dyDescent="0.25">
      <c r="A93" s="1"/>
      <c r="B93" s="11"/>
      <c r="C93" s="1"/>
      <c r="D93" s="21"/>
      <c r="E93" s="1"/>
      <c r="F93" s="1"/>
      <c r="G93" s="4"/>
      <c r="H93" s="4"/>
      <c r="I93" s="4"/>
      <c r="J93" s="4"/>
      <c r="K93" s="4"/>
      <c r="L93" s="4"/>
    </row>
    <row r="94" spans="1:12" x14ac:dyDescent="0.25">
      <c r="A94" s="1"/>
      <c r="B94" s="11"/>
      <c r="C94" s="1"/>
      <c r="D94" s="21"/>
      <c r="E94" s="1"/>
      <c r="F94" s="1"/>
      <c r="G94" s="4"/>
      <c r="H94" s="4"/>
      <c r="I94" s="4"/>
      <c r="J94" s="4"/>
      <c r="K94" s="4"/>
      <c r="L94" s="4"/>
    </row>
    <row r="95" spans="1:12" x14ac:dyDescent="0.25">
      <c r="A95" s="1"/>
      <c r="B95" s="11"/>
      <c r="C95" s="1"/>
      <c r="D95" s="21"/>
      <c r="E95" s="1"/>
      <c r="F95" s="1"/>
      <c r="G95" s="4"/>
      <c r="H95" s="4"/>
      <c r="I95" s="4"/>
      <c r="J95" s="4"/>
      <c r="K95" s="4"/>
      <c r="L95" s="4"/>
    </row>
    <row r="96" spans="1:12" x14ac:dyDescent="0.25">
      <c r="A96" s="1"/>
      <c r="B96" s="11"/>
      <c r="C96" s="1"/>
      <c r="D96" s="21"/>
      <c r="E96" s="1"/>
      <c r="F96" s="1"/>
      <c r="G96" s="4"/>
      <c r="H96" s="4"/>
      <c r="I96" s="4"/>
      <c r="J96" s="4"/>
      <c r="K96" s="4"/>
      <c r="L96" s="4"/>
    </row>
    <row r="97" spans="1:12" x14ac:dyDescent="0.25">
      <c r="A97" s="1"/>
      <c r="B97" s="11"/>
      <c r="C97" s="1"/>
      <c r="D97" s="21"/>
      <c r="E97" s="1"/>
      <c r="F97" s="1"/>
      <c r="G97" s="4"/>
      <c r="H97" s="4"/>
      <c r="I97" s="4"/>
      <c r="J97" s="4"/>
      <c r="K97" s="4"/>
      <c r="L97" s="4"/>
    </row>
    <row r="98" spans="1:12" x14ac:dyDescent="0.25">
      <c r="A98" s="1"/>
      <c r="B98" s="11"/>
      <c r="C98" s="1"/>
      <c r="D98" s="21"/>
      <c r="E98" s="1"/>
      <c r="F98" s="1"/>
      <c r="G98" s="4"/>
      <c r="H98" s="4"/>
      <c r="I98" s="4"/>
      <c r="J98" s="4"/>
      <c r="K98" s="4"/>
      <c r="L98" s="4"/>
    </row>
    <row r="99" spans="1:12" x14ac:dyDescent="0.25">
      <c r="A99" s="1"/>
      <c r="B99" s="11"/>
      <c r="C99" s="1"/>
      <c r="D99" s="21"/>
      <c r="E99" s="1"/>
      <c r="F99" s="1"/>
      <c r="G99" s="4"/>
      <c r="H99" s="4"/>
      <c r="I99" s="4"/>
      <c r="J99" s="4"/>
      <c r="K99" s="4"/>
      <c r="L99" s="4"/>
    </row>
    <row r="100" spans="1:12" x14ac:dyDescent="0.25">
      <c r="A100" s="1"/>
      <c r="B100" s="11"/>
      <c r="C100" s="1"/>
      <c r="D100" s="21"/>
      <c r="E100" s="1"/>
      <c r="F100" s="1"/>
      <c r="G100" s="4"/>
      <c r="H100" s="4"/>
      <c r="I100" s="4"/>
      <c r="J100" s="4"/>
      <c r="K100" s="4"/>
      <c r="L100" s="4"/>
    </row>
    <row r="101" spans="1:12" x14ac:dyDescent="0.25">
      <c r="A101" s="1"/>
      <c r="B101" s="11"/>
      <c r="C101" s="1"/>
      <c r="D101" s="21"/>
      <c r="E101" s="1"/>
      <c r="F101" s="1"/>
      <c r="G101" s="4"/>
      <c r="H101" s="4"/>
      <c r="I101" s="4"/>
      <c r="J101" s="4"/>
      <c r="K101" s="4"/>
      <c r="L101" s="4"/>
    </row>
    <row r="102" spans="1:12" x14ac:dyDescent="0.25">
      <c r="A102" s="1"/>
      <c r="B102" s="11"/>
      <c r="C102" s="1"/>
      <c r="D102" s="21"/>
      <c r="E102" s="1"/>
      <c r="F102" s="1"/>
      <c r="G102" s="4"/>
      <c r="H102" s="4"/>
      <c r="I102" s="4"/>
      <c r="J102" s="4"/>
      <c r="K102" s="4"/>
      <c r="L102" s="4"/>
    </row>
    <row r="103" spans="1:12" x14ac:dyDescent="0.25">
      <c r="A103" s="1"/>
      <c r="B103" s="11"/>
      <c r="C103" s="1"/>
      <c r="D103" s="21"/>
      <c r="E103" s="1"/>
      <c r="F103" s="1"/>
      <c r="G103" s="4"/>
      <c r="H103" s="4"/>
      <c r="I103" s="4"/>
      <c r="J103" s="4"/>
      <c r="K103" s="4"/>
      <c r="L103" s="4"/>
    </row>
    <row r="104" spans="1:12" x14ac:dyDescent="0.25">
      <c r="A104" s="1"/>
      <c r="B104" s="11"/>
      <c r="C104" s="1"/>
      <c r="D104" s="21"/>
      <c r="E104" s="1"/>
      <c r="F104" s="1"/>
      <c r="G104" s="4"/>
      <c r="H104" s="4"/>
      <c r="I104" s="4"/>
      <c r="J104" s="4"/>
      <c r="K104" s="4"/>
      <c r="L104" s="4"/>
    </row>
    <row r="105" spans="1:12" x14ac:dyDescent="0.25">
      <c r="A105" s="1"/>
      <c r="B105" s="11"/>
      <c r="C105" s="1"/>
      <c r="D105" s="21"/>
      <c r="E105" s="1"/>
      <c r="F105" s="1"/>
      <c r="G105" s="4"/>
      <c r="H105" s="4"/>
      <c r="I105" s="4"/>
      <c r="J105" s="4"/>
      <c r="K105" s="4"/>
      <c r="L105" s="4"/>
    </row>
    <row r="106" spans="1:12" x14ac:dyDescent="0.25">
      <c r="A106" s="1"/>
      <c r="B106" s="11"/>
      <c r="C106" s="1"/>
      <c r="D106" s="21"/>
      <c r="E106" s="1"/>
      <c r="F106" s="1"/>
      <c r="G106" s="4"/>
      <c r="H106" s="4"/>
      <c r="I106" s="4"/>
      <c r="J106" s="4"/>
      <c r="K106" s="4"/>
      <c r="L106" s="4"/>
    </row>
    <row r="107" spans="1:12" x14ac:dyDescent="0.25">
      <c r="A107" s="1"/>
      <c r="B107" s="11"/>
      <c r="C107" s="1"/>
      <c r="D107" s="21"/>
      <c r="E107" s="1"/>
      <c r="F107" s="1"/>
      <c r="G107" s="4"/>
      <c r="H107" s="4"/>
      <c r="I107" s="4"/>
      <c r="J107" s="4"/>
      <c r="K107" s="4"/>
      <c r="L107" s="4"/>
    </row>
    <row r="108" spans="1:12" x14ac:dyDescent="0.25">
      <c r="A108" s="1"/>
      <c r="B108" s="11"/>
      <c r="C108" s="1"/>
      <c r="D108" s="21"/>
      <c r="E108" s="1"/>
      <c r="F108" s="1"/>
      <c r="G108" s="4"/>
      <c r="H108" s="4"/>
      <c r="I108" s="4"/>
      <c r="J108" s="4"/>
      <c r="K108" s="4"/>
      <c r="L108" s="4"/>
    </row>
    <row r="109" spans="1:12" x14ac:dyDescent="0.25">
      <c r="A109" s="1"/>
      <c r="B109" s="11"/>
      <c r="C109" s="1"/>
      <c r="D109" s="21"/>
      <c r="E109" s="1"/>
      <c r="F109" s="1"/>
      <c r="G109" s="4"/>
      <c r="H109" s="4"/>
      <c r="I109" s="4"/>
      <c r="J109" s="4"/>
      <c r="K109" s="4"/>
      <c r="L109" s="4"/>
    </row>
    <row r="110" spans="1:12" x14ac:dyDescent="0.25">
      <c r="A110" s="1"/>
      <c r="B110" s="11"/>
      <c r="C110" s="1"/>
      <c r="D110" s="21"/>
      <c r="E110" s="1"/>
      <c r="F110" s="1"/>
      <c r="G110" s="4"/>
      <c r="H110" s="4"/>
      <c r="I110" s="4"/>
      <c r="J110" s="4"/>
      <c r="K110" s="4"/>
      <c r="L110" s="4"/>
    </row>
    <row r="111" spans="1:12" x14ac:dyDescent="0.25">
      <c r="A111" s="1"/>
      <c r="B111" s="11"/>
      <c r="C111" s="1"/>
      <c r="D111" s="21"/>
      <c r="E111" s="1"/>
      <c r="F111" s="1"/>
      <c r="G111" s="4"/>
      <c r="H111" s="4"/>
      <c r="I111" s="4"/>
      <c r="J111" s="4"/>
      <c r="K111" s="4"/>
      <c r="L111" s="4"/>
    </row>
    <row r="112" spans="1:12" x14ac:dyDescent="0.25">
      <c r="A112" s="1"/>
      <c r="B112" s="11"/>
      <c r="C112" s="1"/>
      <c r="D112" s="21"/>
      <c r="E112" s="1"/>
      <c r="F112" s="1"/>
      <c r="G112" s="4"/>
      <c r="H112" s="4"/>
      <c r="I112" s="4"/>
      <c r="J112" s="4"/>
      <c r="K112" s="4"/>
      <c r="L112" s="4"/>
    </row>
    <row r="113" spans="1:12" x14ac:dyDescent="0.25">
      <c r="A113" s="1"/>
      <c r="B113" s="11"/>
      <c r="C113" s="1"/>
      <c r="D113" s="21"/>
      <c r="E113" s="1"/>
      <c r="F113" s="1"/>
      <c r="G113" s="4"/>
      <c r="H113" s="4"/>
      <c r="I113" s="4"/>
      <c r="J113" s="4"/>
      <c r="K113" s="4"/>
      <c r="L113" s="4"/>
    </row>
    <row r="114" spans="1:12" x14ac:dyDescent="0.25">
      <c r="A114" s="1"/>
      <c r="B114" s="11"/>
      <c r="C114" s="1"/>
      <c r="D114" s="21"/>
      <c r="E114" s="1"/>
      <c r="F114" s="1"/>
      <c r="G114" s="4"/>
      <c r="H114" s="4"/>
      <c r="I114" s="4"/>
      <c r="J114" s="4"/>
      <c r="K114" s="4"/>
      <c r="L114" s="4"/>
    </row>
    <row r="115" spans="1:12" x14ac:dyDescent="0.25">
      <c r="A115" s="1"/>
      <c r="B115" s="11"/>
      <c r="C115" s="1"/>
      <c r="D115" s="21"/>
      <c r="E115" s="1"/>
      <c r="F115" s="1"/>
      <c r="G115" s="4"/>
      <c r="H115" s="4"/>
      <c r="I115" s="4"/>
      <c r="J115" s="4"/>
      <c r="K115" s="4"/>
      <c r="L115" s="4"/>
    </row>
    <row r="116" spans="1:12" x14ac:dyDescent="0.25">
      <c r="A116" s="1"/>
      <c r="B116" s="11"/>
      <c r="C116" s="1"/>
      <c r="D116" s="21"/>
      <c r="E116" s="1"/>
      <c r="F116" s="1"/>
      <c r="G116" s="4"/>
      <c r="H116" s="4"/>
      <c r="I116" s="4"/>
      <c r="J116" s="4"/>
      <c r="K116" s="4"/>
      <c r="L116" s="4"/>
    </row>
    <row r="117" spans="1:12" x14ac:dyDescent="0.25">
      <c r="A117" s="1"/>
      <c r="B117" s="11"/>
      <c r="C117" s="1"/>
      <c r="D117" s="21"/>
      <c r="E117" s="1"/>
      <c r="F117" s="1"/>
      <c r="G117" s="4"/>
      <c r="H117" s="4"/>
      <c r="I117" s="4"/>
      <c r="J117" s="4"/>
      <c r="K117" s="4"/>
      <c r="L117" s="4"/>
    </row>
    <row r="118" spans="1:12" x14ac:dyDescent="0.25">
      <c r="A118" s="1"/>
      <c r="B118" s="11"/>
      <c r="C118" s="1"/>
      <c r="D118" s="21"/>
      <c r="E118" s="1"/>
      <c r="F118" s="1"/>
      <c r="G118" s="4"/>
      <c r="H118" s="4"/>
      <c r="I118" s="4"/>
      <c r="J118" s="4"/>
      <c r="K118" s="4"/>
      <c r="L118" s="4"/>
    </row>
    <row r="119" spans="1:12" x14ac:dyDescent="0.25">
      <c r="A119" s="1"/>
      <c r="B119" s="11"/>
      <c r="C119" s="1"/>
      <c r="D119" s="22"/>
      <c r="E119" s="1"/>
      <c r="F119" s="1"/>
      <c r="G119" s="4"/>
      <c r="H119" s="4"/>
      <c r="I119" s="4"/>
      <c r="J119" s="4"/>
      <c r="K119" s="4"/>
      <c r="L119" s="4"/>
    </row>
    <row r="120" spans="1:12" x14ac:dyDescent="0.25">
      <c r="A120" s="1"/>
      <c r="B120" s="11"/>
      <c r="C120" s="1"/>
      <c r="D120" s="22"/>
      <c r="E120" s="1"/>
      <c r="F120" s="1"/>
      <c r="G120" s="4"/>
      <c r="H120" s="4"/>
      <c r="I120" s="4"/>
      <c r="J120" s="4"/>
      <c r="K120" s="4"/>
      <c r="L120" s="4"/>
    </row>
    <row r="121" spans="1:12" x14ac:dyDescent="0.25">
      <c r="A121" s="1"/>
      <c r="B121" s="11"/>
      <c r="C121" s="1"/>
      <c r="D121" s="22"/>
      <c r="E121" s="1"/>
      <c r="F121" s="1"/>
      <c r="G121" s="4"/>
      <c r="H121" s="4"/>
      <c r="I121" s="4"/>
      <c r="J121" s="4"/>
      <c r="K121" s="4"/>
      <c r="L121" s="4"/>
    </row>
    <row r="122" spans="1:12" x14ac:dyDescent="0.25">
      <c r="A122" s="1"/>
      <c r="B122" s="11"/>
      <c r="C122" s="1"/>
      <c r="D122" s="22"/>
      <c r="E122" s="1"/>
      <c r="F122" s="1"/>
      <c r="G122" s="4"/>
      <c r="H122" s="4"/>
      <c r="I122" s="4"/>
      <c r="J122" s="4"/>
      <c r="K122" s="4"/>
      <c r="L122" s="4"/>
    </row>
    <row r="123" spans="1:12" x14ac:dyDescent="0.25">
      <c r="A123" s="1"/>
      <c r="B123" s="11"/>
      <c r="C123" s="1"/>
      <c r="D123" s="22"/>
      <c r="E123" s="1"/>
      <c r="F123" s="1"/>
      <c r="G123" s="4"/>
      <c r="H123" s="4"/>
      <c r="I123" s="4"/>
      <c r="J123" s="4"/>
      <c r="K123" s="4"/>
      <c r="L123" s="4"/>
    </row>
    <row r="124" spans="1:12" x14ac:dyDescent="0.25">
      <c r="A124" s="1"/>
      <c r="B124" s="11"/>
      <c r="C124" s="1"/>
      <c r="D124" s="22"/>
      <c r="E124" s="1"/>
      <c r="F124" s="1"/>
      <c r="G124" s="4"/>
      <c r="H124" s="4"/>
      <c r="I124" s="4"/>
      <c r="J124" s="4"/>
      <c r="K124" s="4"/>
      <c r="L124" s="4"/>
    </row>
    <row r="125" spans="1:12" x14ac:dyDescent="0.25">
      <c r="A125" s="1"/>
      <c r="B125" s="11"/>
      <c r="C125" s="1"/>
      <c r="D125" s="22"/>
      <c r="E125" s="1"/>
      <c r="F125" s="1"/>
      <c r="G125" s="4"/>
      <c r="H125" s="4"/>
      <c r="I125" s="4"/>
      <c r="J125" s="4"/>
      <c r="K125" s="4"/>
      <c r="L125" s="4"/>
    </row>
    <row r="126" spans="1:12" x14ac:dyDescent="0.25">
      <c r="A126" s="1"/>
      <c r="B126" s="11"/>
      <c r="C126" s="1"/>
      <c r="D126" s="22"/>
      <c r="E126" s="1"/>
      <c r="F126" s="1"/>
      <c r="G126" s="4"/>
      <c r="H126" s="4"/>
      <c r="I126" s="4"/>
      <c r="J126" s="4"/>
      <c r="K126" s="4"/>
      <c r="L126" s="4"/>
    </row>
    <row r="127" spans="1:12" x14ac:dyDescent="0.25">
      <c r="A127" s="1"/>
      <c r="B127" s="11"/>
      <c r="C127" s="1"/>
      <c r="D127" s="22"/>
      <c r="E127" s="1"/>
      <c r="F127" s="1"/>
      <c r="G127" s="4"/>
      <c r="H127" s="4"/>
      <c r="I127" s="4"/>
      <c r="J127" s="4"/>
      <c r="K127" s="4"/>
      <c r="L127" s="4"/>
    </row>
    <row r="128" spans="1:12" x14ac:dyDescent="0.25">
      <c r="A128" s="1"/>
      <c r="B128" s="11"/>
      <c r="C128" s="1"/>
      <c r="D128" s="22"/>
      <c r="E128" s="1"/>
      <c r="F128" s="1"/>
      <c r="G128" s="4"/>
      <c r="H128" s="4"/>
      <c r="I128" s="4"/>
      <c r="J128" s="4"/>
      <c r="K128" s="4"/>
      <c r="L128" s="4"/>
    </row>
    <row r="129" spans="1:12" x14ac:dyDescent="0.25">
      <c r="A129" s="1"/>
      <c r="B129" s="11"/>
      <c r="C129" s="1"/>
      <c r="D129" s="22"/>
      <c r="E129" s="1"/>
      <c r="F129" s="1"/>
      <c r="G129" s="4"/>
      <c r="H129" s="4"/>
      <c r="I129" s="4"/>
      <c r="J129" s="4"/>
      <c r="K129" s="4"/>
      <c r="L129" s="4"/>
    </row>
    <row r="130" spans="1:12" x14ac:dyDescent="0.25">
      <c r="A130" s="1"/>
      <c r="B130" s="11"/>
      <c r="C130" s="1"/>
      <c r="D130" s="22"/>
      <c r="E130" s="1"/>
      <c r="F130" s="1"/>
      <c r="G130" s="4"/>
      <c r="H130" s="4"/>
      <c r="I130" s="4"/>
      <c r="J130" s="4"/>
      <c r="K130" s="4"/>
      <c r="L130" s="4"/>
    </row>
    <row r="131" spans="1:12" x14ac:dyDescent="0.25">
      <c r="A131" s="1"/>
      <c r="B131" s="11"/>
      <c r="C131" s="1"/>
      <c r="D131" s="22"/>
      <c r="E131" s="1"/>
      <c r="F131" s="1"/>
      <c r="G131" s="4"/>
      <c r="H131" s="4"/>
      <c r="I131" s="4"/>
      <c r="J131" s="4"/>
      <c r="K131" s="4"/>
      <c r="L131" s="4"/>
    </row>
    <row r="132" spans="1:12" x14ac:dyDescent="0.25">
      <c r="A132" s="1"/>
      <c r="B132" s="11"/>
      <c r="C132" s="1"/>
      <c r="D132" s="22"/>
      <c r="E132" s="1"/>
      <c r="F132" s="1"/>
      <c r="G132" s="4"/>
      <c r="H132" s="4"/>
      <c r="I132" s="4"/>
      <c r="J132" s="4"/>
      <c r="K132" s="4"/>
      <c r="L132" s="4"/>
    </row>
    <row r="133" spans="1:12" x14ac:dyDescent="0.25">
      <c r="A133" s="1"/>
      <c r="B133" s="11"/>
      <c r="C133" s="1"/>
      <c r="D133" s="22"/>
      <c r="E133" s="1"/>
      <c r="F133" s="1"/>
      <c r="G133" s="4"/>
      <c r="H133" s="4"/>
      <c r="I133" s="4"/>
      <c r="J133" s="4"/>
      <c r="K133" s="4"/>
      <c r="L133" s="4"/>
    </row>
    <row r="134" spans="1:12" x14ac:dyDescent="0.25">
      <c r="A134" s="1"/>
      <c r="B134" s="11"/>
      <c r="C134" s="1"/>
      <c r="D134" s="22"/>
      <c r="E134" s="1"/>
      <c r="F134" s="1"/>
      <c r="G134" s="4"/>
      <c r="H134" s="4"/>
      <c r="I134" s="4"/>
      <c r="J134" s="4"/>
      <c r="K134" s="4"/>
      <c r="L134" s="4"/>
    </row>
    <row r="135" spans="1:12" x14ac:dyDescent="0.25">
      <c r="A135" s="1"/>
      <c r="B135" s="11"/>
      <c r="C135" s="1"/>
      <c r="D135" s="22"/>
      <c r="E135" s="1"/>
      <c r="F135" s="1"/>
      <c r="G135" s="4"/>
      <c r="H135" s="4"/>
      <c r="I135" s="4"/>
      <c r="J135" s="4"/>
      <c r="K135" s="4"/>
      <c r="L135" s="4"/>
    </row>
    <row r="136" spans="1:12" x14ac:dyDescent="0.25">
      <c r="A136" s="1"/>
      <c r="B136" s="11"/>
      <c r="C136" s="1"/>
      <c r="D136" s="22"/>
      <c r="E136" s="1"/>
      <c r="F136" s="1"/>
      <c r="G136" s="4"/>
      <c r="H136" s="4"/>
      <c r="I136" s="4"/>
      <c r="J136" s="4"/>
      <c r="K136" s="4"/>
      <c r="L136" s="4"/>
    </row>
    <row r="137" spans="1:12" x14ac:dyDescent="0.25">
      <c r="A137" s="1"/>
      <c r="B137" s="11"/>
      <c r="C137" s="1"/>
      <c r="D137" s="22"/>
      <c r="E137" s="1"/>
      <c r="F137" s="1"/>
      <c r="G137" s="4"/>
      <c r="H137" s="4"/>
      <c r="I137" s="4"/>
      <c r="J137" s="4"/>
      <c r="K137" s="4"/>
      <c r="L137" s="4"/>
    </row>
    <row r="138" spans="1:12" x14ac:dyDescent="0.25">
      <c r="A138" s="1"/>
      <c r="B138" s="11"/>
      <c r="C138" s="1"/>
      <c r="D138" s="22"/>
      <c r="E138" s="1"/>
      <c r="F138" s="1"/>
      <c r="G138" s="4"/>
      <c r="H138" s="4"/>
      <c r="I138" s="4"/>
      <c r="J138" s="4"/>
      <c r="K138" s="4"/>
      <c r="L138" s="4"/>
    </row>
    <row r="139" spans="1:12" x14ac:dyDescent="0.25">
      <c r="A139" s="1"/>
      <c r="B139" s="11"/>
      <c r="C139" s="1"/>
      <c r="D139" s="22"/>
      <c r="E139" s="1"/>
      <c r="F139" s="1"/>
      <c r="G139" s="4"/>
      <c r="H139" s="4"/>
      <c r="I139" s="4"/>
      <c r="J139" s="4"/>
      <c r="K139" s="4"/>
      <c r="L139" s="4"/>
    </row>
    <row r="140" spans="1:12" x14ac:dyDescent="0.25">
      <c r="A140" s="1"/>
      <c r="B140" s="11"/>
      <c r="C140" s="1"/>
      <c r="D140" s="22"/>
      <c r="E140" s="1"/>
      <c r="F140" s="1"/>
      <c r="G140" s="4"/>
      <c r="H140" s="4"/>
      <c r="I140" s="4"/>
      <c r="J140" s="4"/>
      <c r="K140" s="4"/>
      <c r="L140" s="4"/>
    </row>
    <row r="141" spans="1:12" x14ac:dyDescent="0.25">
      <c r="A141" s="1"/>
      <c r="B141" s="11"/>
      <c r="C141" s="1"/>
      <c r="D141" s="22"/>
      <c r="E141" s="1"/>
      <c r="F141" s="1"/>
      <c r="G141" s="4"/>
      <c r="H141" s="4"/>
      <c r="I141" s="4"/>
      <c r="J141" s="4"/>
      <c r="K141" s="4"/>
      <c r="L141" s="4"/>
    </row>
    <row r="142" spans="1:12" x14ac:dyDescent="0.25">
      <c r="A142" s="1"/>
      <c r="B142" s="11"/>
      <c r="C142" s="1"/>
      <c r="D142" s="22"/>
      <c r="E142" s="1"/>
      <c r="F142" s="1"/>
      <c r="G142" s="4"/>
      <c r="H142" s="4"/>
      <c r="I142" s="4"/>
      <c r="J142" s="4"/>
      <c r="K142" s="4"/>
      <c r="L142" s="4"/>
    </row>
    <row r="143" spans="1:12" x14ac:dyDescent="0.25">
      <c r="A143" s="1"/>
      <c r="B143" s="11"/>
      <c r="C143" s="1"/>
      <c r="D143" s="22"/>
      <c r="E143" s="1"/>
      <c r="F143" s="1"/>
      <c r="G143" s="4"/>
      <c r="H143" s="4"/>
      <c r="I143" s="4"/>
      <c r="J143" s="4"/>
      <c r="K143" s="4"/>
      <c r="L143" s="4"/>
    </row>
    <row r="144" spans="1:12" x14ac:dyDescent="0.25">
      <c r="A144" s="1"/>
      <c r="B144" s="11"/>
      <c r="C144" s="1"/>
      <c r="D144" s="22"/>
      <c r="E144" s="1"/>
      <c r="F144" s="1"/>
      <c r="G144" s="4"/>
      <c r="H144" s="4"/>
      <c r="I144" s="4"/>
      <c r="J144" s="4"/>
      <c r="K144" s="4"/>
      <c r="L144" s="4"/>
    </row>
    <row r="145" spans="1:12" x14ac:dyDescent="0.25">
      <c r="A145" s="1"/>
      <c r="B145" s="11"/>
      <c r="C145" s="1"/>
      <c r="D145" s="22"/>
      <c r="E145" s="1"/>
      <c r="F145" s="1"/>
      <c r="G145" s="4"/>
      <c r="H145" s="4"/>
      <c r="I145" s="4"/>
      <c r="J145" s="4"/>
      <c r="K145" s="4"/>
      <c r="L145" s="4"/>
    </row>
    <row r="146" spans="1:12" x14ac:dyDescent="0.25">
      <c r="A146" s="1"/>
      <c r="B146" s="11"/>
      <c r="C146" s="1"/>
      <c r="D146" s="22"/>
      <c r="E146" s="1"/>
      <c r="F146" s="1"/>
      <c r="G146" s="4"/>
      <c r="H146" s="4"/>
      <c r="I146" s="4"/>
      <c r="J146" s="4"/>
      <c r="K146" s="4"/>
      <c r="L146" s="4"/>
    </row>
    <row r="147" spans="1:12" x14ac:dyDescent="0.25">
      <c r="A147" s="1"/>
      <c r="B147" s="11"/>
      <c r="C147" s="1"/>
      <c r="D147" s="22"/>
      <c r="E147" s="1"/>
      <c r="F147" s="1"/>
      <c r="G147" s="4"/>
      <c r="H147" s="4"/>
      <c r="I147" s="4"/>
      <c r="J147" s="4"/>
      <c r="K147" s="4"/>
      <c r="L147" s="4"/>
    </row>
    <row r="148" spans="1:12" x14ac:dyDescent="0.25">
      <c r="A148" s="1"/>
      <c r="B148" s="11"/>
      <c r="C148" s="1"/>
      <c r="D148" s="22"/>
      <c r="E148" s="1"/>
      <c r="F148" s="1"/>
      <c r="G148" s="4"/>
      <c r="H148" s="4"/>
      <c r="I148" s="4"/>
      <c r="J148" s="4"/>
      <c r="K148" s="4"/>
      <c r="L148" s="4"/>
    </row>
    <row r="149" spans="1:12" x14ac:dyDescent="0.25">
      <c r="A149" s="1"/>
      <c r="B149" s="11"/>
      <c r="C149" s="1"/>
      <c r="D149" s="22"/>
      <c r="E149" s="1"/>
      <c r="F149" s="1"/>
      <c r="G149" s="4"/>
      <c r="H149" s="4"/>
      <c r="I149" s="4"/>
      <c r="J149" s="4"/>
      <c r="K149" s="4"/>
      <c r="L149" s="4"/>
    </row>
    <row r="150" spans="1:12" x14ac:dyDescent="0.25">
      <c r="A150" s="1"/>
      <c r="B150" s="11"/>
      <c r="C150" s="1"/>
      <c r="D150" s="22"/>
      <c r="E150" s="1"/>
      <c r="F150" s="1"/>
      <c r="G150" s="4"/>
      <c r="H150" s="4"/>
      <c r="I150" s="4"/>
      <c r="J150" s="4"/>
      <c r="K150" s="4"/>
      <c r="L150" s="4"/>
    </row>
    <row r="151" spans="1:12" x14ac:dyDescent="0.25">
      <c r="A151" s="1"/>
      <c r="B151" s="11"/>
      <c r="C151" s="1"/>
      <c r="D151" s="22"/>
      <c r="E151" s="1"/>
      <c r="F151" s="1"/>
      <c r="G151" s="4"/>
      <c r="H151" s="4"/>
      <c r="I151" s="4"/>
      <c r="J151" s="4"/>
      <c r="K151" s="4"/>
      <c r="L151" s="4"/>
    </row>
    <row r="152" spans="1:12" x14ac:dyDescent="0.25">
      <c r="A152" s="1"/>
      <c r="B152" s="11"/>
      <c r="C152" s="1"/>
      <c r="D152" s="22"/>
      <c r="E152" s="1"/>
      <c r="F152" s="1"/>
      <c r="G152" s="4"/>
      <c r="H152" s="4"/>
      <c r="I152" s="4"/>
      <c r="J152" s="4"/>
      <c r="K152" s="4"/>
      <c r="L152" s="4"/>
    </row>
  </sheetData>
  <autoFilter ref="A1:L1" xr:uid="{E17C8E2F-55FF-46A8-81E2-AF5DEC7F61C3}"/>
  <sortState xmlns:xlrd2="http://schemas.microsoft.com/office/spreadsheetml/2017/richdata2" ref="A2:K152">
    <sortCondition ref="A2:A152"/>
  </sortState>
  <mergeCells count="1">
    <mergeCell ref="M7:N7"/>
  </mergeCells>
  <phoneticPr fontId="5" type="noConversion"/>
  <hyperlinks>
    <hyperlink ref="J71" r:id="rId1" xr:uid="{86C47355-8663-48F1-9CEB-0096D92F42F6}"/>
    <hyperlink ref="J72" r:id="rId2" xr:uid="{90FE20C0-EBEF-48C5-9A89-FD5240208968}"/>
    <hyperlink ref="J73" r:id="rId3" xr:uid="{22479927-407A-467F-8888-D5B468180995}"/>
    <hyperlink ref="K45" r:id="rId4" display="https://www.rockauto.com/en/catalog/nissan,2006,titan,5.6l+v8,1432249,engine,oil+pump,5564" xr:uid="{4EEB97BA-B8FD-477F-90BE-9C2D4B631733}"/>
    <hyperlink ref="J40" r:id="rId5" display="https://www.rockauto.com/en/moreinfo.php?pk=6804092&amp;cc=1432249&amp;pt=4152&amp;jsn=1" xr:uid="{36576999-9AEF-401A-82F3-8299CEBA8E2D}"/>
    <hyperlink ref="J39" r:id="rId6" display="https://www.rockauto.com/en/moreinfo.php?pk=100697&amp;cc=1432249&amp;pt=2200&amp;jsn=449" xr:uid="{C07AC2E3-AF40-4693-BECD-A4243FB99C60}"/>
    <hyperlink ref="J2" r:id="rId7" xr:uid="{8BC127D7-E04D-4DC6-8C4D-7F8A8102F0D0}"/>
    <hyperlink ref="J4" r:id="rId8" display="https://www.harborfreight.com/7-gallon-mixing-tub-46936.html" xr:uid="{DECCF1B4-C394-4D7F-A971-48F220C3F916}"/>
    <hyperlink ref="J42" r:id="rId9" display="https://www.rockauto.com/en/moreinfo.php?pk=9658980&amp;cc=1432249&amp;pt=5756&amp;jsn=25" xr:uid="{C9ECD9B4-D7E8-4177-9088-9B0DF38B7114}"/>
    <hyperlink ref="J47" r:id="rId10" display="https://www.rockauto.com/en/moreinfo.php?pk=5544951&amp;cc=1432249&amp;pt=5712&amp;jsn=22" xr:uid="{982AE403-F7C7-4882-A6F8-232C000C5B48}"/>
    <hyperlink ref="J46" r:id="rId11" display="https://www.rockauto.com/en/moreinfo.php?pk=5544915&amp;cc=1432249&amp;pt=5640&amp;jsn=19" xr:uid="{8E214EDA-9545-497B-BDF1-135896D1F7BB}"/>
    <hyperlink ref="J43" r:id="rId12" display="https://www.rockauto.com/en/moreinfo.php?pk=5539086&amp;cc=1432249&amp;pt=5212&amp;jsn=10&amp;jsn=10" xr:uid="{54278BCA-3162-4F78-AF6B-25EF48F330C8}"/>
    <hyperlink ref="J44" r:id="rId13" display="https://www.rockauto.com/en/moreinfo.php?pk=5539680&amp;cc=1432249&amp;pt=5220&amp;jsn=13" xr:uid="{105F9BAB-F96C-4574-B638-7C0EF56DEF99}"/>
    <hyperlink ref="J41" r:id="rId14" display="https://www.rockauto.com/en/moreinfo.php?pk=5404218&amp;cc=1432249&amp;pt=2208&amp;jsn=7" xr:uid="{72970A02-80B9-42C8-B261-4E661196A4C6}"/>
    <hyperlink ref="J38" r:id="rId15" display="https://www.harborfreight.com/solid-rubber-wheel-chock-96479.html" xr:uid="{317D7454-3AFC-4E69-B8FE-C314252BB279}"/>
    <hyperlink ref="J48" r:id="rId16" display="https://www.rockauto.com/en/moreinfo.php?pk=4808484&amp;cc=1432249&amp;pt=10392&amp;jsn=48" xr:uid="{D5B285A6-F5C0-41E9-80E7-490D8F8A60C0}"/>
    <hyperlink ref="J49" r:id="rId17" display="https://www.rockauto.com/en/moreinfo.php?pk=1400419&amp;cc=1432249&amp;pt=10424&amp;jsn=51" xr:uid="{A7A7028E-27F4-454B-A0F2-D1587A680733}"/>
    <hyperlink ref="J50" r:id="rId18" display="https://www.rockauto.com/en/moreinfo.php?pk=559792&amp;pt=1001687&amp;jsn=1" xr:uid="{90116716-BAFA-436E-81FF-949C5FD943A6}"/>
    <hyperlink ref="J12" r:id="rId19" display="https://www.harborfreight.com/2-ton-capacity-foldable-shop-crane-69514.html?_br_psugg_q=engine+lift" xr:uid="{6B6F597F-3823-4D48-A774-CD7786189340}"/>
  </hyperlinks>
  <pageMargins left="0.7" right="0.7" top="0.75" bottom="0.75" header="0.3" footer="0.3"/>
  <pageSetup orientation="portrait" r:id="rId20"/>
  <legacy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73AC1-E2CC-41DF-B40D-01FDCAB05A4D}">
  <dimension ref="A1"/>
  <sheetViews>
    <sheetView workbookViewId="0">
      <selection sqref="A1:A1048576"/>
    </sheetView>
  </sheetViews>
  <sheetFormatPr defaultRowHeight="15" x14ac:dyDescent="0.25"/>
  <cols>
    <col min="2" max="3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Fye</dc:creator>
  <cp:lastModifiedBy>Ryan Fye</cp:lastModifiedBy>
  <dcterms:created xsi:type="dcterms:W3CDTF">2021-10-31T12:15:58Z</dcterms:created>
  <dcterms:modified xsi:type="dcterms:W3CDTF">2022-06-24T13:28:24Z</dcterms:modified>
</cp:coreProperties>
</file>